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checkCompatibility="1" defaultThemeVersion="123820"/>
  <mc:AlternateContent xmlns:mc="http://schemas.openxmlformats.org/markup-compatibility/2006">
    <mc:Choice Requires="x15">
      <x15ac:absPath xmlns:x15ac="http://schemas.microsoft.com/office/spreadsheetml/2010/11/ac" url="W:\APL\REBALANS 2025\ZA VRH\4. Prilozi\Prilog 3. ID DPRH 2025 po korisnicima i ekonomskoj klasifikaciji\"/>
    </mc:Choice>
  </mc:AlternateContent>
  <bookViews>
    <workbookView xWindow="15" yWindow="15" windowWidth="11655" windowHeight="11010" firstSheet="1" activeTab="1"/>
  </bookViews>
  <sheets>
    <sheet name="BExRepositorySheet" sheetId="4" state="veryHidden" r:id="rId1"/>
    <sheet name="Prilog 3." sheetId="5" r:id="rId2"/>
    <sheet name="Graph" sheetId="2" state="hidden" r:id="rId3"/>
  </sheets>
  <externalReferences>
    <externalReference r:id="rId4"/>
  </externalReferences>
  <definedNames>
    <definedName name="DF_GRID_1" localSheetId="1">'Prilog 3.'!$A$2:$E$480</definedName>
    <definedName name="DF_GRID_1">#REF!</definedName>
    <definedName name="_xlnm.Print_Titles" localSheetId="1">'Prilog 3.'!$2:$2</definedName>
    <definedName name="_xlnm.Print_Area" localSheetId="1">'Prilog 3.'!$A$1:$F$480</definedName>
    <definedName name="SAPBEXhrIndnt" hidden="1">"Wide"</definedName>
    <definedName name="SAPsysID" hidden="1">"708C5W7SBKP804JT78WJ0JNKI"</definedName>
    <definedName name="SAPwbID" hidden="1">"ARS"</definedName>
  </definedNames>
  <calcPr calcId="162913"/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1" i="5"/>
  <c r="F312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9" i="5"/>
  <c r="F471" i="5"/>
  <c r="F472" i="5"/>
  <c r="F473" i="5"/>
  <c r="F474" i="5"/>
  <c r="F475" i="5"/>
  <c r="F476" i="5"/>
  <c r="F477" i="5"/>
  <c r="F478" i="5"/>
  <c r="F479" i="5"/>
  <c r="F480" i="5"/>
  <c r="F3" i="5"/>
</calcChain>
</file>

<file path=xl/sharedStrings.xml><?xml version="1.0" encoding="utf-8"?>
<sst xmlns="http://schemas.openxmlformats.org/spreadsheetml/2006/main" count="1164" uniqueCount="203">
  <si>
    <t>FEP8Qry3</t>
  </si>
  <si>
    <t xml:space="preserve"> </t>
  </si>
  <si>
    <t>Filter</t>
  </si>
  <si>
    <t>Opis Queryija</t>
  </si>
  <si>
    <t>Relevantnost podataka (datum)</t>
  </si>
  <si>
    <t>Zadnji promijenio</t>
  </si>
  <si>
    <t>Autor</t>
  </si>
  <si>
    <t>Klj.dat.</t>
  </si>
  <si>
    <t>Query tehnički naziv</t>
  </si>
  <si>
    <t>Trenutni korisnik</t>
  </si>
  <si>
    <t>InfoProvider</t>
  </si>
  <si>
    <t>Zadnje obnovljeno</t>
  </si>
  <si>
    <t/>
  </si>
  <si>
    <t>Relevantnost podataka (sat)</t>
  </si>
  <si>
    <t>Status podataka</t>
  </si>
  <si>
    <t>Vrijeme promjene</t>
  </si>
  <si>
    <t>Filtar</t>
  </si>
  <si>
    <t>Informacije</t>
  </si>
  <si>
    <t>DCUNOVIC</t>
  </si>
  <si>
    <t>R0001 Analitičko izvješće rebalansa proračuna</t>
  </si>
  <si>
    <t>Z_REBELANS_ANALITIKA_R0001</t>
  </si>
  <si>
    <t>ZREBMUL</t>
  </si>
  <si>
    <t>Podskup. stavke (E3)</t>
  </si>
  <si>
    <t>Razred stavke (E1)</t>
  </si>
  <si>
    <t>Skupina stavke (E2)</t>
  </si>
  <si>
    <t>Datum dokumenta</t>
  </si>
  <si>
    <t>Datum</t>
  </si>
  <si>
    <t>Detalji obveze i ost</t>
  </si>
  <si>
    <t>Detalji proračuna</t>
  </si>
  <si>
    <t>Fis.god./razdoblje</t>
  </si>
  <si>
    <t>Fiskalna godina</t>
  </si>
  <si>
    <t>Kreirao</t>
  </si>
  <si>
    <t>Potprogram (P3) (r)</t>
  </si>
  <si>
    <t>Račun GK</t>
  </si>
  <si>
    <t>Tip iznosa</t>
  </si>
  <si>
    <t>Verzija proračuna</t>
  </si>
  <si>
    <t>010</t>
  </si>
  <si>
    <t>HRVATSKI SABOR</t>
  </si>
  <si>
    <t>Glavni program (P1) - atribut</t>
  </si>
  <si>
    <t>Program (P2) - atribut</t>
  </si>
  <si>
    <t>RKP (O3) - atribut</t>
  </si>
  <si>
    <t>Glava (O2) - atribut</t>
  </si>
  <si>
    <t>Glava (O2) - povijesno</t>
  </si>
  <si>
    <t>Razdjel (O1) - atribut</t>
  </si>
  <si>
    <t>Razdjel (O1) - povijesno</t>
  </si>
  <si>
    <t>Rebalans proračuna</t>
  </si>
  <si>
    <t>Program (P2) (r/p)</t>
  </si>
  <si>
    <t>Funkcijsko područje (F3)</t>
  </si>
  <si>
    <t>Izvor sredstava (I2) (r/p)</t>
  </si>
  <si>
    <t>Lokacija (L2)</t>
  </si>
  <si>
    <t>Vrsta proračuna</t>
  </si>
  <si>
    <t>Stavka izda./prih. (E4)</t>
  </si>
  <si>
    <t>Planiranje po P4?</t>
  </si>
  <si>
    <t>Podprojekt (P4) (r)</t>
  </si>
  <si>
    <t>Proces (Interno)</t>
  </si>
  <si>
    <t>Tip vrijednosti proračuna</t>
  </si>
  <si>
    <t>Valuta FM područja</t>
  </si>
  <si>
    <t>Glavni program (P1)  (r/p)</t>
  </si>
  <si>
    <t>011</t>
  </si>
  <si>
    <t>POVJERENSTVO ZA FISKALNU POLITIKU</t>
  </si>
  <si>
    <t>012</t>
  </si>
  <si>
    <t>DRŽAVNO IZBORNO POVJERENSTVO REPUBLIKE HRVATSKE</t>
  </si>
  <si>
    <t>013</t>
  </si>
  <si>
    <t>URED PREDSJEDNICE REPUBLIKE HRVATSKE PO PRESTANKU OBNAŠANJA DUŽNOSTI</t>
  </si>
  <si>
    <t>015</t>
  </si>
  <si>
    <t>URED PREDSJEDNIKA REPUBLIKE HRVATSKE</t>
  </si>
  <si>
    <t>017</t>
  </si>
  <si>
    <t>USTAVNI SUD REPUBLIKE HRVATSKE</t>
  </si>
  <si>
    <t>018</t>
  </si>
  <si>
    <t>AGENCIJA ZA ZAŠTITU TRŽIŠNOG NATJECANJA</t>
  </si>
  <si>
    <t>020</t>
  </si>
  <si>
    <t>VLADA REPUBLIKE HRVATSKE</t>
  </si>
  <si>
    <t>025</t>
  </si>
  <si>
    <t>MINISTARSTVO FINANCIJA</t>
  </si>
  <si>
    <t>027</t>
  </si>
  <si>
    <t>RH SIGURNOSNO-OBAVJEŠTAJNA AGENCIJA</t>
  </si>
  <si>
    <t>028</t>
  </si>
  <si>
    <t>SREDIŠNJI DRŽAVNI URED ZA SREDIŠNJU JAVNU NABAVU</t>
  </si>
  <si>
    <t>030</t>
  </si>
  <si>
    <t>MINISTARSTVO OBRANE</t>
  </si>
  <si>
    <t>032</t>
  </si>
  <si>
    <t>SREDIŠNJI DRŽAVNI URED ZA HRVATE IZVAN REPUBLIKE HRVATSKE</t>
  </si>
  <si>
    <t>039</t>
  </si>
  <si>
    <t>HRVATSKA VATROGASNA ZAJEDNICA</t>
  </si>
  <si>
    <t>040</t>
  </si>
  <si>
    <t>MINISTARSTVO UNUTARNJIH POSLOVA</t>
  </si>
  <si>
    <t>041</t>
  </si>
  <si>
    <t>MINISTARSTVO HRVATSKIH BRANITELJA</t>
  </si>
  <si>
    <t>048</t>
  </si>
  <si>
    <t>MINISTARSTVO VANJSKIH I EUROPSKIH POSLOVA</t>
  </si>
  <si>
    <t>052</t>
  </si>
  <si>
    <t>POVJERENSTVO ZA ODLUČIVANJE O SUKOBU INTERESA</t>
  </si>
  <si>
    <t>055</t>
  </si>
  <si>
    <t>MINISTARSTVO KULTURE I MEDIJA</t>
  </si>
  <si>
    <t>060</t>
  </si>
  <si>
    <t>061</t>
  </si>
  <si>
    <t>MINISTARSTVO REGIONALNOGA RAZVOJA I FONDOVA EUROPSKE UNIJE</t>
  </si>
  <si>
    <t>065</t>
  </si>
  <si>
    <t>MINISTARSTVO MORA, PROMETA I INFRASTRUKTURE</t>
  </si>
  <si>
    <t>076</t>
  </si>
  <si>
    <t>MINISTARSTVO PROSTORNOGA UREĐENJA, GRADITELJSTVA I DRŽAVNE IMOVINE</t>
  </si>
  <si>
    <t>077</t>
  </si>
  <si>
    <t>080</t>
  </si>
  <si>
    <t>086</t>
  </si>
  <si>
    <t>MINISTARSTVO RADA, MIROVINSKOGA SUSTAVA, OBITELJI I SOCIJALNE POLITIKE</t>
  </si>
  <si>
    <t>090</t>
  </si>
  <si>
    <t>MINISTARSTVO TURIZMA I SPORTA</t>
  </si>
  <si>
    <t>096</t>
  </si>
  <si>
    <t>MINISTARSTVO ZDRAVSTVA</t>
  </si>
  <si>
    <t>106</t>
  </si>
  <si>
    <t>HRVATSKA AKADEMIJA ZNANOSTI I UMJETNOSTI</t>
  </si>
  <si>
    <t>109</t>
  </si>
  <si>
    <t>120</t>
  </si>
  <si>
    <t>URED PUČKOG PRAVOBRANITELJA</t>
  </si>
  <si>
    <t>121</t>
  </si>
  <si>
    <t>PRAVOBRANITELJ ZA DJECU</t>
  </si>
  <si>
    <t>122</t>
  </si>
  <si>
    <t>PRAVOBRANITELJ/ICA ZA RAVNOPRAVNOST SPOLOVA</t>
  </si>
  <si>
    <t>123</t>
  </si>
  <si>
    <t>PRAVOBRANITELJ ZA OSOBE S INVALIDITETOM</t>
  </si>
  <si>
    <t>160</t>
  </si>
  <si>
    <t>DRŽAVNI ZAVOD ZA STATISTIKU</t>
  </si>
  <si>
    <t>185</t>
  </si>
  <si>
    <t>DRŽAVNI URED ZA REVIZIJU</t>
  </si>
  <si>
    <t>196</t>
  </si>
  <si>
    <t>DRŽAVNA KOMISIJA ZA KONTROLU POSTUPAKA JAVNE NABAVE</t>
  </si>
  <si>
    <t>225</t>
  </si>
  <si>
    <t>DRŽAVNI INSPEKTORAT</t>
  </si>
  <si>
    <t>240</t>
  </si>
  <si>
    <t>URED VIJEĆA ZA NACIONALNU SIGURNOST</t>
  </si>
  <si>
    <t>241</t>
  </si>
  <si>
    <t>OPERATIVNO-TEHNIČKI CENTAR ZA NADZOR TELEKOMUNIKACIJA</t>
  </si>
  <si>
    <t>242</t>
  </si>
  <si>
    <t>ZAVOD ZA SIGURNOST INFORMACIJSKIH SUSTAVA</t>
  </si>
  <si>
    <t>250</t>
  </si>
  <si>
    <t>AGENCIJA ZA ZAŠTITU OSOBNIH PODATAKA</t>
  </si>
  <si>
    <t>258</t>
  </si>
  <si>
    <t>POVJERENIK ZA INFORMIRANJE</t>
  </si>
  <si>
    <t>3111 ..3999 , 4111 ..4999 , 5111 ..5999 , ]6111 ..6999 [, ]7111 ..7999 [, ]8111 ..8999 [...</t>
  </si>
  <si>
    <t>04.03.2010</t>
  </si>
  <si>
    <t>ZPUTRIC</t>
  </si>
  <si>
    <t>31.12.2025</t>
  </si>
  <si>
    <t>04.03.2010 11:01:47</t>
  </si>
  <si>
    <t>MROGOSIC</t>
  </si>
  <si>
    <t>11:01:47</t>
  </si>
  <si>
    <t>01.10.2025 10:51:07</t>
  </si>
  <si>
    <t>22.09.2025 14:33:52</t>
  </si>
  <si>
    <t>MINISTARSTVO POLJOPRIVREDE, ŠUMARSTVA I RIBARSTVA</t>
  </si>
  <si>
    <t>MINISTARSTVO GOSPODARSTVA</t>
  </si>
  <si>
    <t>078</t>
  </si>
  <si>
    <t>MINISTARSTVO ZAŠTITE OKOLIŠA I ZELENE TRANZICIJE</t>
  </si>
  <si>
    <t>MINISTARSTVO ZNANOSTI, OBRAZOVANJA I MLADIH</t>
  </si>
  <si>
    <t>087</t>
  </si>
  <si>
    <t>MINISTARSTVO DEMOGRAFIJE I USELJENIŠTVA</t>
  </si>
  <si>
    <t>MINISTARSTVO PRAVOSUĐA, UPRAVE I DIGITALNE TRANSFORMACIJE</t>
  </si>
  <si>
    <t>Tekući plan 
2025.
(TP G),Pov./smanj. Rashoda 
2025.
(RPS G),Novi plan 2025.
prije dodjele
(NTP G)</t>
  </si>
  <si>
    <t>3</t>
  </si>
  <si>
    <t>Rashodi poslovanja</t>
  </si>
  <si>
    <t>31</t>
  </si>
  <si>
    <t>Rashodi za zaposlene</t>
  </si>
  <si>
    <t>32</t>
  </si>
  <si>
    <t>Materijalni rashodi</t>
  </si>
  <si>
    <t>34</t>
  </si>
  <si>
    <t>Financijski rashodi</t>
  </si>
  <si>
    <t>36</t>
  </si>
  <si>
    <t>Pomoći dane u inozemstvo i unutar općeg proračuna</t>
  </si>
  <si>
    <t>37</t>
  </si>
  <si>
    <t>Naknade građanima i kućanstvima na temelju osiguranja i druge naknade</t>
  </si>
  <si>
    <t>38</t>
  </si>
  <si>
    <t>Rashodi za donacije, kazne, naknade šteta i kapitalne pomoći</t>
  </si>
  <si>
    <t>4</t>
  </si>
  <si>
    <t>Rashodi za nabavu nefinancijske imovine</t>
  </si>
  <si>
    <t>41</t>
  </si>
  <si>
    <t>Rashodi za nabavu neproizvedene dugotrajne imovine</t>
  </si>
  <si>
    <t>42</t>
  </si>
  <si>
    <t>Rashodi za nabavu proizvedene dugotrajne imovine</t>
  </si>
  <si>
    <t>45</t>
  </si>
  <si>
    <t>Rashodi za dodatna ulaganja na nefinancijskoj imovini</t>
  </si>
  <si>
    <t>43</t>
  </si>
  <si>
    <t>Rashodi za nabavu plemenitih metala i ostalih pohranjenih vrijednosti</t>
  </si>
  <si>
    <t>35</t>
  </si>
  <si>
    <t>Subvencije</t>
  </si>
  <si>
    <t>5</t>
  </si>
  <si>
    <t>Izdaci za financijsku imovinu i otplate zajmova</t>
  </si>
  <si>
    <t>51</t>
  </si>
  <si>
    <t>Izdaci za dane zajmove i jamčevne pologe</t>
  </si>
  <si>
    <t>52</t>
  </si>
  <si>
    <t>Izdaci za ulaganja u financijske instrumente - vrijednosne papire</t>
  </si>
  <si>
    <t>53</t>
  </si>
  <si>
    <t>Izdaci za ulaganja u financijske instrumente - dionice i udjele u glavnici</t>
  </si>
  <si>
    <t>54</t>
  </si>
  <si>
    <t>Izdaci za otplatu glavnice primljenih kredita i zajmova</t>
  </si>
  <si>
    <t>55</t>
  </si>
  <si>
    <t>Izdaci za otplatu glavnice za izdane financijske instrumente - vrijednosne papire</t>
  </si>
  <si>
    <t>44</t>
  </si>
  <si>
    <t>Rashodi za nabavu proizvedene kratkotrajne imovine</t>
  </si>
  <si>
    <t>Povećanje/
smanjenje</t>
  </si>
  <si>
    <t>Novi plan
2025.</t>
  </si>
  <si>
    <t>Ukupno</t>
  </si>
  <si>
    <t>Skupina/rashodi izdaci</t>
  </si>
  <si>
    <t>Prilog 3.</t>
  </si>
  <si>
    <t>Plan 
2025.</t>
  </si>
  <si>
    <t>Indeks
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</si>
</sst>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- &quot;@"/>
    <numFmt numFmtId="165" formatCode="#,##0.0"/>
  </numFmts>
  <fonts count="20">
    <font>
      <sz val="8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14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b/>
      <sz val="10"/>
      <name val="Arial"/>
      <family val="2"/>
      <charset val="238"/>
    </font>
    <font>
      <sz val="8"/>
      <name val="0"/>
      <charset val="238"/>
    </font>
    <font>
      <sz val="18"/>
      <color theme="4" tint="-0.499984740745262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8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61"/>
      </patternFill>
    </fill>
    <fill>
      <patternFill patternType="solid">
        <fgColor indexed="58"/>
        <bgColor indexed="64"/>
      </patternFill>
    </fill>
  </fills>
  <borders count="1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4"/>
      </top>
      <bottom/>
      <diagonal/>
    </border>
    <border>
      <left/>
      <right style="thin">
        <color indexed="54"/>
      </right>
      <top style="thin">
        <color indexed="5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54"/>
      </bottom>
      <diagonal/>
    </border>
    <border>
      <left style="thin">
        <color indexed="54"/>
      </left>
      <right/>
      <top/>
      <bottom style="thin">
        <color indexed="54"/>
      </bottom>
      <diagonal/>
    </border>
    <border>
      <left style="thin">
        <color indexed="54"/>
      </left>
      <right/>
      <top/>
      <bottom/>
      <diagonal/>
    </border>
    <border>
      <left/>
      <right style="thin">
        <color indexed="54"/>
      </right>
      <top/>
      <bottom/>
      <diagonal/>
    </border>
    <border>
      <left/>
      <right style="thin">
        <color indexed="54"/>
      </right>
      <top/>
      <bottom style="thin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/>
      <diagonal/>
    </border>
    <border>
      <left style="thin">
        <color indexed="54"/>
      </left>
      <right style="thin">
        <color indexed="54"/>
      </right>
      <top/>
      <bottom/>
      <diagonal/>
    </border>
    <border>
      <left style="thin">
        <color indexed="54"/>
      </left>
      <right style="thin">
        <color indexed="54"/>
      </right>
      <top/>
      <bottom style="thin">
        <color indexed="54"/>
      </bottom>
      <diagonal/>
    </border>
  </borders>
  <cellStyleXfs count="64">
    <xf numFmtId="0" fontId="0" fillId="2" borderId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20" borderId="0" applyNumberFormat="0" applyBorder="0" applyAlignment="0" applyProtection="0"/>
    <xf numFmtId="0" fontId="10" fillId="15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0" fillId="13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0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4" fontId="1" fillId="29" borderId="1" applyNumberFormat="0" applyProtection="0">
      <alignment vertical="center"/>
    </xf>
    <xf numFmtId="4" fontId="14" fillId="30" borderId="1" applyNumberFormat="0" applyProtection="0">
      <alignment vertical="center"/>
    </xf>
    <xf numFmtId="4" fontId="1" fillId="30" borderId="1" applyNumberFormat="0" applyProtection="0">
      <alignment horizontal="left" vertical="center" indent="1" justifyLastLine="1"/>
    </xf>
    <xf numFmtId="0" fontId="7" fillId="29" borderId="2" applyNumberFormat="0" applyProtection="0">
      <alignment horizontal="left" vertical="top" indent="1"/>
    </xf>
    <xf numFmtId="4" fontId="1" fillId="31" borderId="1" applyNumberFormat="0" applyProtection="0">
      <alignment horizontal="left" vertical="center" indent="1" justifyLastLine="1"/>
    </xf>
    <xf numFmtId="4" fontId="1" fillId="32" borderId="1" applyNumberFormat="0" applyProtection="0">
      <alignment horizontal="right" vertical="center"/>
    </xf>
    <xf numFmtId="4" fontId="1" fillId="33" borderId="1" applyNumberFormat="0" applyProtection="0">
      <alignment horizontal="right" vertical="center"/>
    </xf>
    <xf numFmtId="4" fontId="1" fillId="34" borderId="3" applyNumberFormat="0" applyProtection="0">
      <alignment horizontal="right" vertical="center"/>
    </xf>
    <xf numFmtId="4" fontId="1" fillId="10" borderId="1" applyNumberFormat="0" applyProtection="0">
      <alignment horizontal="right" vertical="center"/>
    </xf>
    <xf numFmtId="4" fontId="1" fillId="35" borderId="1" applyNumberFormat="0" applyProtection="0">
      <alignment horizontal="right" vertical="center"/>
    </xf>
    <xf numFmtId="4" fontId="1" fillId="36" borderId="1" applyNumberFormat="0" applyProtection="0">
      <alignment horizontal="right" vertical="center"/>
    </xf>
    <xf numFmtId="4" fontId="1" fillId="7" borderId="1" applyNumberFormat="0" applyProtection="0">
      <alignment horizontal="right" vertical="center"/>
    </xf>
    <xf numFmtId="4" fontId="1" fillId="4" borderId="1" applyNumberFormat="0" applyProtection="0">
      <alignment horizontal="right" vertical="center"/>
    </xf>
    <xf numFmtId="4" fontId="1" fillId="37" borderId="1" applyNumberFormat="0" applyProtection="0">
      <alignment horizontal="right" vertical="center"/>
    </xf>
    <xf numFmtId="4" fontId="1" fillId="38" borderId="3" applyNumberFormat="0" applyProtection="0">
      <alignment horizontal="left" vertical="center" indent="1" justifyLastLine="1"/>
    </xf>
    <xf numFmtId="4" fontId="6" fillId="8" borderId="3" applyNumberFormat="0" applyProtection="0">
      <alignment horizontal="left" vertical="center" indent="1" justifyLastLine="1"/>
    </xf>
    <xf numFmtId="4" fontId="6" fillId="8" borderId="3" applyNumberFormat="0" applyProtection="0">
      <alignment horizontal="left" vertical="center" indent="1" justifyLastLine="1"/>
    </xf>
    <xf numFmtId="4" fontId="1" fillId="3" borderId="1" applyNumberFormat="0" applyProtection="0">
      <alignment horizontal="right" vertical="center"/>
    </xf>
    <xf numFmtId="4" fontId="1" fillId="5" borderId="3" applyNumberFormat="0" applyProtection="0">
      <alignment horizontal="left" vertical="center" indent="1" justifyLastLine="1"/>
    </xf>
    <xf numFmtId="4" fontId="1" fillId="3" borderId="3" applyNumberFormat="0" applyProtection="0">
      <alignment horizontal="left" vertical="center" indent="1" justifyLastLine="1"/>
    </xf>
    <xf numFmtId="0" fontId="1" fillId="6" borderId="1" applyNumberFormat="0" applyProtection="0">
      <alignment horizontal="left" vertical="center" indent="1" justifyLastLine="1"/>
    </xf>
    <xf numFmtId="0" fontId="1" fillId="8" borderId="2" applyNumberFormat="0" applyProtection="0">
      <alignment horizontal="left" vertical="top" indent="1"/>
    </xf>
    <xf numFmtId="0" fontId="1" fillId="39" borderId="1" applyNumberFormat="0" applyProtection="0">
      <alignment horizontal="left" vertical="center" indent="1" justifyLastLine="1"/>
    </xf>
    <xf numFmtId="0" fontId="1" fillId="3" borderId="2" applyNumberFormat="0" applyProtection="0">
      <alignment horizontal="left" vertical="top" indent="1"/>
    </xf>
    <xf numFmtId="0" fontId="1" fillId="40" borderId="1" applyNumberFormat="0" applyProtection="0">
      <alignment horizontal="left" vertical="center" indent="1" justifyLastLine="1"/>
    </xf>
    <xf numFmtId="0" fontId="1" fillId="40" borderId="2" applyNumberFormat="0" applyProtection="0">
      <alignment horizontal="left" vertical="top" indent="1"/>
    </xf>
    <xf numFmtId="0" fontId="1" fillId="5" borderId="1" applyNumberFormat="0" applyProtection="0">
      <alignment horizontal="left" vertical="center" indent="1" justifyLastLine="1"/>
    </xf>
    <xf numFmtId="0" fontId="1" fillId="5" borderId="2" applyNumberFormat="0" applyProtection="0">
      <alignment horizontal="left" vertical="top" indent="1"/>
    </xf>
    <xf numFmtId="0" fontId="1" fillId="41" borderId="4" applyNumberFormat="0">
      <protection locked="0"/>
    </xf>
    <xf numFmtId="0" fontId="3" fillId="8" borderId="5" applyBorder="0"/>
    <xf numFmtId="4" fontId="4" fillId="42" borderId="2" applyNumberFormat="0" applyProtection="0">
      <alignment vertical="center"/>
    </xf>
    <xf numFmtId="4" fontId="16" fillId="0" borderId="6" applyNumberFormat="0" applyProtection="0">
      <alignment vertical="center"/>
    </xf>
    <xf numFmtId="4" fontId="4" fillId="6" borderId="2" applyNumberFormat="0" applyProtection="0">
      <alignment horizontal="left" vertical="center" indent="1"/>
    </xf>
    <xf numFmtId="0" fontId="4" fillId="42" borderId="2" applyNumberFormat="0" applyProtection="0">
      <alignment horizontal="left" vertical="top" indent="1"/>
    </xf>
    <xf numFmtId="4" fontId="1" fillId="0" borderId="1" applyNumberFormat="0" applyProtection="0">
      <alignment horizontal="right" vertical="center"/>
    </xf>
    <xf numFmtId="4" fontId="14" fillId="43" borderId="1" applyNumberFormat="0" applyProtection="0">
      <alignment horizontal="right" vertical="center"/>
    </xf>
    <xf numFmtId="4" fontId="1" fillId="31" borderId="1" applyNumberFormat="0" applyProtection="0">
      <alignment horizontal="left" vertical="center" indent="1" justifyLastLine="1"/>
    </xf>
    <xf numFmtId="0" fontId="4" fillId="3" borderId="2" applyNumberFormat="0" applyProtection="0">
      <alignment horizontal="left" vertical="top" indent="1"/>
    </xf>
    <xf numFmtId="4" fontId="8" fillId="44" borderId="3" applyNumberFormat="0" applyProtection="0">
      <alignment horizontal="left" vertical="center" indent="1" justifyLastLine="1"/>
    </xf>
    <xf numFmtId="0" fontId="16" fillId="0" borderId="6"/>
    <xf numFmtId="4" fontId="9" fillId="41" borderId="1" applyNumberFormat="0" applyProtection="0">
      <alignment horizontal="right" vertical="center"/>
    </xf>
    <xf numFmtId="0" fontId="13" fillId="0" borderId="0" applyNumberFormat="0" applyFill="0" applyBorder="0" applyAlignment="0" applyProtection="0"/>
  </cellStyleXfs>
  <cellXfs count="60">
    <xf numFmtId="0" fontId="0" fillId="2" borderId="0" xfId="0"/>
    <xf numFmtId="0" fontId="5" fillId="2" borderId="0" xfId="0" applyFont="1"/>
    <xf numFmtId="0" fontId="3" fillId="9" borderId="7" xfId="51" applyFill="1" applyBorder="1"/>
    <xf numFmtId="0" fontId="3" fillId="9" borderId="8" xfId="51" applyFill="1" applyBorder="1"/>
    <xf numFmtId="0" fontId="0" fillId="45" borderId="9" xfId="0" applyFill="1" applyBorder="1"/>
    <xf numFmtId="0" fontId="0" fillId="45" borderId="9" xfId="0" applyFill="1" applyBorder="1" applyAlignment="1">
      <alignment vertical="center"/>
    </xf>
    <xf numFmtId="0" fontId="2" fillId="9" borderId="5" xfId="51" applyFont="1" applyFill="1" applyBorder="1"/>
    <xf numFmtId="0" fontId="0" fillId="2" borderId="0" xfId="0" applyAlignment="1"/>
    <xf numFmtId="0" fontId="0" fillId="43" borderId="7" xfId="0" applyFill="1" applyBorder="1"/>
    <xf numFmtId="0" fontId="0" fillId="43" borderId="0" xfId="0" applyFill="1" applyBorder="1"/>
    <xf numFmtId="0" fontId="0" fillId="43" borderId="10" xfId="0" applyFill="1" applyBorder="1"/>
    <xf numFmtId="0" fontId="0" fillId="43" borderId="11" xfId="0" applyFill="1" applyBorder="1" applyAlignment="1"/>
    <xf numFmtId="0" fontId="0" fillId="43" borderId="0" xfId="0" applyFill="1" applyBorder="1" applyAlignment="1"/>
    <xf numFmtId="0" fontId="0" fillId="43" borderId="12" xfId="0" applyFill="1" applyBorder="1" applyAlignment="1"/>
    <xf numFmtId="0" fontId="0" fillId="43" borderId="5" xfId="0" applyFill="1" applyBorder="1" applyAlignment="1"/>
    <xf numFmtId="0" fontId="0" fillId="43" borderId="7" xfId="0" applyFill="1" applyBorder="1" applyAlignment="1"/>
    <xf numFmtId="0" fontId="0" fillId="43" borderId="10" xfId="0" applyFill="1" applyBorder="1" applyAlignment="1"/>
    <xf numFmtId="0" fontId="0" fillId="43" borderId="10" xfId="0" quotePrefix="1" applyFill="1" applyBorder="1" applyAlignment="1"/>
    <xf numFmtId="0" fontId="0" fillId="43" borderId="13" xfId="0" quotePrefix="1" applyFill="1" applyBorder="1" applyAlignment="1"/>
    <xf numFmtId="0" fontId="0" fillId="43" borderId="0" xfId="0" quotePrefix="1" applyFill="1" applyBorder="1" applyAlignment="1"/>
    <xf numFmtId="0" fontId="0" fillId="45" borderId="9" xfId="0" quotePrefix="1" applyFill="1" applyBorder="1" applyAlignment="1">
      <alignment vertical="center"/>
    </xf>
    <xf numFmtId="0" fontId="0" fillId="43" borderId="7" xfId="0" quotePrefix="1" applyFill="1" applyBorder="1" applyAlignment="1"/>
    <xf numFmtId="0" fontId="0" fillId="43" borderId="8" xfId="0" quotePrefix="1" applyFill="1" applyBorder="1" applyAlignment="1"/>
    <xf numFmtId="0" fontId="0" fillId="43" borderId="14" xfId="0" quotePrefix="1" applyFill="1" applyBorder="1" applyAlignment="1"/>
    <xf numFmtId="0" fontId="15" fillId="46" borderId="0" xfId="0" applyFont="1" applyFill="1"/>
    <xf numFmtId="0" fontId="0" fillId="43" borderId="15" xfId="0" applyFill="1" applyBorder="1"/>
    <xf numFmtId="0" fontId="0" fillId="43" borderId="16" xfId="0" applyFill="1" applyBorder="1"/>
    <xf numFmtId="0" fontId="0" fillId="43" borderId="17" xfId="0" applyFill="1" applyBorder="1"/>
    <xf numFmtId="0" fontId="0" fillId="45" borderId="9" xfId="0" quotePrefix="1" applyFill="1" applyBorder="1" applyAlignment="1"/>
    <xf numFmtId="0" fontId="17" fillId="45" borderId="9" xfId="0" quotePrefix="1" applyFont="1" applyFill="1" applyBorder="1" applyAlignment="1">
      <alignment vertical="center"/>
    </xf>
    <xf numFmtId="0" fontId="1" fillId="31" borderId="1" xfId="26" applyNumberFormat="1">
      <alignment horizontal="left" vertical="center" indent="1" justifyLastLine="1"/>
    </xf>
    <xf numFmtId="49" fontId="6" fillId="8" borderId="3" xfId="37" quotePrefix="1" applyNumberFormat="1">
      <alignment horizontal="left" vertical="center" indent="1" justifyLastLine="1"/>
    </xf>
    <xf numFmtId="0" fontId="18" fillId="0" borderId="0" xfId="0" applyFont="1" applyFill="1"/>
    <xf numFmtId="0" fontId="19" fillId="0" borderId="0" xfId="0" applyFont="1" applyFill="1"/>
    <xf numFmtId="3" fontId="19" fillId="0" borderId="0" xfId="0" applyNumberFormat="1" applyFont="1" applyFill="1"/>
    <xf numFmtId="0" fontId="19" fillId="0" borderId="0" xfId="0" applyFont="1" applyFill="1" applyAlignment="1">
      <alignment vertical="center"/>
    </xf>
    <xf numFmtId="0" fontId="18" fillId="0" borderId="1" xfId="26" quotePrefix="1" applyNumberFormat="1" applyFont="1" applyFill="1" applyAlignment="1">
      <alignment horizontal="left" vertical="center" wrapText="1" indent="1" justifyLastLine="1"/>
    </xf>
    <xf numFmtId="0" fontId="19" fillId="0" borderId="1" xfId="58" quotePrefix="1" applyNumberFormat="1" applyFont="1" applyFill="1" applyAlignment="1">
      <alignment horizontal="center" vertical="center" wrapText="1" justifyLastLine="1"/>
    </xf>
    <xf numFmtId="3" fontId="19" fillId="0" borderId="1" xfId="58" quotePrefix="1" applyNumberFormat="1" applyFont="1" applyFill="1" applyAlignment="1">
      <alignment horizontal="center" vertical="center" wrapText="1" justifyLastLine="1"/>
    </xf>
    <xf numFmtId="0" fontId="19" fillId="0" borderId="1" xfId="24" quotePrefix="1" applyNumberFormat="1" applyFont="1" applyFill="1">
      <alignment horizontal="left" vertical="center" indent="1" justifyLastLine="1"/>
    </xf>
    <xf numFmtId="3" fontId="19" fillId="0" borderId="1" xfId="22" applyNumberFormat="1" applyFont="1" applyFill="1">
      <alignment vertical="center"/>
    </xf>
    <xf numFmtId="164" fontId="19" fillId="0" borderId="1" xfId="42" quotePrefix="1" applyNumberFormat="1" applyFont="1" applyFill="1" applyAlignment="1">
      <alignment horizontal="left" vertical="center" indent="2" justifyLastLine="1"/>
    </xf>
    <xf numFmtId="164" fontId="19" fillId="0" borderId="1" xfId="44" quotePrefix="1" applyNumberFormat="1" applyFont="1" applyFill="1" applyAlignment="1">
      <alignment horizontal="left" vertical="center" indent="3" justifyLastLine="1"/>
    </xf>
    <xf numFmtId="0" fontId="18" fillId="0" borderId="1" xfId="46" quotePrefix="1" applyFont="1" applyFill="1" applyAlignment="1">
      <alignment horizontal="left" vertical="center" indent="4" justifyLastLine="1"/>
    </xf>
    <xf numFmtId="3" fontId="18" fillId="0" borderId="1" xfId="56" applyNumberFormat="1" applyFont="1" applyFill="1">
      <alignment horizontal="right" vertical="center"/>
    </xf>
    <xf numFmtId="3" fontId="18" fillId="0" borderId="1" xfId="56" quotePrefix="1" applyNumberFormat="1" applyFont="1" applyFill="1">
      <alignment horizontal="right" vertical="center"/>
    </xf>
    <xf numFmtId="3" fontId="19" fillId="0" borderId="1" xfId="22" quotePrefix="1" applyNumberFormat="1" applyFont="1" applyFill="1">
      <alignment vertical="center"/>
    </xf>
    <xf numFmtId="3" fontId="18" fillId="0" borderId="0" xfId="0" applyNumberFormat="1" applyFont="1" applyFill="1"/>
    <xf numFmtId="165" fontId="19" fillId="0" borderId="0" xfId="0" applyNumberFormat="1" applyFont="1" applyFill="1"/>
    <xf numFmtId="165" fontId="19" fillId="0" borderId="1" xfId="58" quotePrefix="1" applyNumberFormat="1" applyFont="1" applyFill="1" applyAlignment="1">
      <alignment horizontal="center" vertical="center" wrapText="1" justifyLastLine="1"/>
    </xf>
    <xf numFmtId="165" fontId="19" fillId="0" borderId="1" xfId="22" applyNumberFormat="1" applyFont="1" applyFill="1">
      <alignment vertical="center"/>
    </xf>
    <xf numFmtId="165" fontId="18" fillId="0" borderId="0" xfId="0" applyNumberFormat="1" applyFont="1" applyFill="1"/>
    <xf numFmtId="165" fontId="18" fillId="0" borderId="1" xfId="22" applyNumberFormat="1" applyFont="1" applyFill="1">
      <alignment vertical="center"/>
    </xf>
    <xf numFmtId="0" fontId="19" fillId="0" borderId="0" xfId="0" applyFont="1" applyFill="1" applyAlignment="1">
      <alignment wrapText="1"/>
    </xf>
    <xf numFmtId="0" fontId="18" fillId="0" borderId="1" xfId="26" quotePrefix="1" applyNumberFormat="1" applyFont="1" applyFill="1" applyAlignment="1">
      <alignment horizontal="left" vertical="center" wrapText="1" justifyLastLine="1"/>
    </xf>
    <xf numFmtId="0" fontId="18" fillId="0" borderId="1" xfId="24" quotePrefix="1" applyNumberFormat="1" applyFont="1" applyFill="1" applyAlignment="1">
      <alignment horizontal="left" vertical="center" wrapText="1" justifyLastLine="1"/>
    </xf>
    <xf numFmtId="0" fontId="19" fillId="0" borderId="1" xfId="42" quotePrefix="1" applyFont="1" applyFill="1" applyAlignment="1">
      <alignment horizontal="left" vertical="center" wrapText="1" justifyLastLine="1"/>
    </xf>
    <xf numFmtId="0" fontId="19" fillId="0" borderId="1" xfId="44" quotePrefix="1" applyFont="1" applyFill="1" applyAlignment="1">
      <alignment horizontal="left" vertical="center" wrapText="1" justifyLastLine="1"/>
    </xf>
    <xf numFmtId="0" fontId="18" fillId="0" borderId="1" xfId="46" quotePrefix="1" applyFont="1" applyFill="1" applyAlignment="1">
      <alignment horizontal="left" vertical="center" wrapText="1" justifyLastLine="1"/>
    </xf>
    <xf numFmtId="0" fontId="18" fillId="0" borderId="0" xfId="0" applyFont="1" applyFill="1" applyAlignment="1">
      <alignment wrapText="1"/>
    </xf>
  </cellXfs>
  <cellStyles count="64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Emphasis 1" xfId="19"/>
    <cellStyle name="Emphasis 2" xfId="20"/>
    <cellStyle name="Emphasis 3" xfId="21"/>
    <cellStyle name="Normalno" xfId="0" builtinId="0"/>
    <cellStyle name="SAPBEXaggData" xfId="22"/>
    <cellStyle name="SAPBEXaggDataEmph" xfId="23"/>
    <cellStyle name="SAPBEXaggItem" xfId="24"/>
    <cellStyle name="SAPBEXaggItemX" xfId="25"/>
    <cellStyle name="SAPBEXchaText" xfId="26"/>
    <cellStyle name="SAPBEXexcBad7" xfId="27"/>
    <cellStyle name="SAPBEXexcBad8" xfId="28"/>
    <cellStyle name="SAPBEXexcBad9" xfId="29"/>
    <cellStyle name="SAPBEXexcCritical4" xfId="30"/>
    <cellStyle name="SAPBEXexcCritical5" xfId="31"/>
    <cellStyle name="SAPBEXexcCritical6" xfId="32"/>
    <cellStyle name="SAPBEXexcGood1" xfId="33"/>
    <cellStyle name="SAPBEXexcGood2" xfId="34"/>
    <cellStyle name="SAPBEXexcGood3" xfId="35"/>
    <cellStyle name="SAPBEXfilterDrill" xfId="36"/>
    <cellStyle name="SAPBEXfilterItem" xfId="37"/>
    <cellStyle name="SAPBEXfilterText" xfId="38"/>
    <cellStyle name="SAPBEXformats" xfId="39"/>
    <cellStyle name="SAPBEXheaderItem" xfId="40"/>
    <cellStyle name="SAPBEXheaderText" xfId="41"/>
    <cellStyle name="SAPBEXHLevel0" xfId="42"/>
    <cellStyle name="SAPBEXHLevel0X" xfId="43"/>
    <cellStyle name="SAPBEXHLevel1" xfId="44"/>
    <cellStyle name="SAPBEXHLevel1X" xfId="45"/>
    <cellStyle name="SAPBEXHLevel2" xfId="46"/>
    <cellStyle name="SAPBEXHLevel2X" xfId="47"/>
    <cellStyle name="SAPBEXHLevel3" xfId="48"/>
    <cellStyle name="SAPBEXHLevel3X" xfId="49"/>
    <cellStyle name="SAPBEXinputData" xfId="50"/>
    <cellStyle name="SAPBEXItemHeader" xfId="51"/>
    <cellStyle name="SAPBEXresData" xfId="52"/>
    <cellStyle name="SAPBEXresDataEmph" xfId="53"/>
    <cellStyle name="SAPBEXresItem" xfId="54"/>
    <cellStyle name="SAPBEXresItemX" xfId="55"/>
    <cellStyle name="SAPBEXstdData" xfId="56"/>
    <cellStyle name="SAPBEXstdDataEmph" xfId="57"/>
    <cellStyle name="SAPBEXstdItem" xfId="58"/>
    <cellStyle name="SAPBEXstdItemX" xfId="59"/>
    <cellStyle name="SAPBEXtitle" xfId="60"/>
    <cellStyle name="SAPBEXunassignedItem" xfId="61"/>
    <cellStyle name="SAPBEXundefined" xfId="62"/>
    <cellStyle name="Sheet Title" xfId="6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758"/>
      <rgbColor rgb="00C6F9C1"/>
      <rgbColor rgb="00FF8073"/>
      <rgbColor rgb="00FF3838"/>
      <rgbColor rgb="00FF1818"/>
      <rgbColor rgb="00CDDEE9"/>
      <rgbColor rgb="00FF9D25"/>
      <rgbColor rgb="00F58700"/>
      <rgbColor rgb="00848484"/>
      <rgbColor rgb="003C9654"/>
      <rgbColor rgb="00000000"/>
      <rgbColor rgb="00008080"/>
      <rgbColor rgb="00B7CFE8"/>
      <rgbColor rgb="00C3D6EB"/>
      <rgbColor rgb="009190D6"/>
      <rgbColor rgb="00993366"/>
      <rgbColor rgb="00FFFFCC"/>
      <rgbColor rgb="00CCFFFF"/>
      <rgbColor rgb="00660066"/>
      <rgbColor rgb="00FF8073"/>
      <rgbColor rgb="000066CC"/>
      <rgbColor rgb="00E0E5E8"/>
      <rgbColor rgb="00000080"/>
      <rgbColor rgb="00FF00FF"/>
      <rgbColor rgb="00FFFF00"/>
      <rgbColor rgb="00F2F2F2"/>
      <rgbColor rgb="00800080"/>
      <rgbColor rgb="00800000"/>
      <rgbColor rgb="00008080"/>
      <rgbColor rgb="000000FF"/>
      <rgbColor rgb="00C6C4C4"/>
      <rgbColor rgb="00D5E3F2"/>
      <rgbColor rgb="00CCFFCC"/>
      <rgbColor rgb="00FFFDC1"/>
      <rgbColor rgb="00D5E3F2"/>
      <rgbColor rgb="00FF988C"/>
      <rgbColor rgb="00C6C9CC"/>
      <rgbColor rgb="00FFCC99"/>
      <rgbColor rgb="004D6776"/>
      <rgbColor rgb="00EFF6FB"/>
      <rgbColor rgb="00ABEDA5"/>
      <rgbColor rgb="00FECC8E"/>
      <rgbColor rgb="00FDBB71"/>
      <rgbColor rgb="00FBA643"/>
      <rgbColor rgb="00B6D9E6"/>
      <rgbColor rgb="00BFC9D5"/>
      <rgbColor rgb="00003366"/>
      <rgbColor rgb="0094D88F"/>
      <rgbColor rgb="008DB0DB"/>
      <rgbColor rgb="00333300"/>
      <rgbColor rgb="00EAF1F6"/>
      <rgbColor rgb="00DBE5EC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6.7088649060923322E-2"/>
          <c:y val="7.0938215102974822E-2"/>
          <c:w val="0.82784861294045009"/>
          <c:h val="0.8489702517162471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DAC-400F-A8A5-6B34352B34D3}"/>
            </c:ext>
          </c:extLst>
        </c:ser>
        <c:ser>
          <c:idx val="1"/>
          <c:order val="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DAC-400F-A8A5-6B34352B34D3}"/>
            </c:ext>
          </c:extLst>
        </c:ser>
        <c:ser>
          <c:idx val="2"/>
          <c:order val="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3DAC-400F-A8A5-6B34352B34D3}"/>
            </c:ext>
          </c:extLst>
        </c:ser>
        <c:ser>
          <c:idx val="3"/>
          <c:order val="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3DAC-400F-A8A5-6B34352B34D3}"/>
            </c:ext>
          </c:extLst>
        </c:ser>
        <c:ser>
          <c:idx val="4"/>
          <c:order val="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3DAC-400F-A8A5-6B34352B34D3}"/>
            </c:ext>
          </c:extLst>
        </c:ser>
        <c:ser>
          <c:idx val="5"/>
          <c:order val="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3DAC-400F-A8A5-6B34352B34D3}"/>
            </c:ext>
          </c:extLst>
        </c:ser>
        <c:ser>
          <c:idx val="6"/>
          <c:order val="6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3DAC-400F-A8A5-6B34352B34D3}"/>
            </c:ext>
          </c:extLst>
        </c:ser>
        <c:ser>
          <c:idx val="7"/>
          <c:order val="7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3DAC-400F-A8A5-6B34352B34D3}"/>
            </c:ext>
          </c:extLst>
        </c:ser>
        <c:ser>
          <c:idx val="8"/>
          <c:order val="8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3DAC-400F-A8A5-6B34352B34D3}"/>
            </c:ext>
          </c:extLst>
        </c:ser>
        <c:ser>
          <c:idx val="9"/>
          <c:order val="9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9-3DAC-400F-A8A5-6B34352B34D3}"/>
            </c:ext>
          </c:extLst>
        </c:ser>
        <c:ser>
          <c:idx val="10"/>
          <c:order val="1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A-3DAC-400F-A8A5-6B34352B34D3}"/>
            </c:ext>
          </c:extLst>
        </c:ser>
        <c:ser>
          <c:idx val="11"/>
          <c:order val="1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B-3DAC-400F-A8A5-6B34352B34D3}"/>
            </c:ext>
          </c:extLst>
        </c:ser>
        <c:ser>
          <c:idx val="12"/>
          <c:order val="1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C-3DAC-400F-A8A5-6B34352B34D3}"/>
            </c:ext>
          </c:extLst>
        </c:ser>
        <c:ser>
          <c:idx val="13"/>
          <c:order val="1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D-3DAC-400F-A8A5-6B34352B34D3}"/>
            </c:ext>
          </c:extLst>
        </c:ser>
        <c:ser>
          <c:idx val="14"/>
          <c:order val="1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E-3DAC-400F-A8A5-6B34352B34D3}"/>
            </c:ext>
          </c:extLst>
        </c:ser>
        <c:ser>
          <c:idx val="15"/>
          <c:order val="1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F-3DAC-400F-A8A5-6B34352B34D3}"/>
            </c:ext>
          </c:extLst>
        </c:ser>
        <c:ser>
          <c:idx val="16"/>
          <c:order val="16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0-3DAC-400F-A8A5-6B34352B34D3}"/>
            </c:ext>
          </c:extLst>
        </c:ser>
        <c:ser>
          <c:idx val="17"/>
          <c:order val="17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1-3DAC-400F-A8A5-6B34352B34D3}"/>
            </c:ext>
          </c:extLst>
        </c:ser>
        <c:ser>
          <c:idx val="18"/>
          <c:order val="18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2-3DAC-400F-A8A5-6B34352B34D3}"/>
            </c:ext>
          </c:extLst>
        </c:ser>
        <c:ser>
          <c:idx val="19"/>
          <c:order val="19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3-3DAC-400F-A8A5-6B34352B34D3}"/>
            </c:ext>
          </c:extLst>
        </c:ser>
        <c:ser>
          <c:idx val="20"/>
          <c:order val="2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4-3DAC-400F-A8A5-6B34352B34D3}"/>
            </c:ext>
          </c:extLst>
        </c:ser>
        <c:ser>
          <c:idx val="21"/>
          <c:order val="2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5-3DAC-400F-A8A5-6B34352B34D3}"/>
            </c:ext>
          </c:extLst>
        </c:ser>
        <c:ser>
          <c:idx val="22"/>
          <c:order val="2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6-3DAC-400F-A8A5-6B34352B34D3}"/>
            </c:ext>
          </c:extLst>
        </c:ser>
        <c:ser>
          <c:idx val="23"/>
          <c:order val="2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7-3DAC-400F-A8A5-6B34352B34D3}"/>
            </c:ext>
          </c:extLst>
        </c:ser>
        <c:ser>
          <c:idx val="24"/>
          <c:order val="2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8-3DAC-400F-A8A5-6B34352B34D3}"/>
            </c:ext>
          </c:extLst>
        </c:ser>
        <c:ser>
          <c:idx val="25"/>
          <c:order val="2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9-3DAC-400F-A8A5-6B34352B34D3}"/>
            </c:ext>
          </c:extLst>
        </c:ser>
        <c:ser>
          <c:idx val="26"/>
          <c:order val="26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A-3DAC-400F-A8A5-6B34352B34D3}"/>
            </c:ext>
          </c:extLst>
        </c:ser>
        <c:ser>
          <c:idx val="27"/>
          <c:order val="27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B-3DAC-400F-A8A5-6B34352B34D3}"/>
            </c:ext>
          </c:extLst>
        </c:ser>
        <c:ser>
          <c:idx val="28"/>
          <c:order val="28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C-3DAC-400F-A8A5-6B34352B34D3}"/>
            </c:ext>
          </c:extLst>
        </c:ser>
        <c:ser>
          <c:idx val="29"/>
          <c:order val="29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D-3DAC-400F-A8A5-6B34352B34D3}"/>
            </c:ext>
          </c:extLst>
        </c:ser>
        <c:ser>
          <c:idx val="30"/>
          <c:order val="3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E-3DAC-400F-A8A5-6B34352B34D3}"/>
            </c:ext>
          </c:extLst>
        </c:ser>
        <c:ser>
          <c:idx val="31"/>
          <c:order val="3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F-3DAC-400F-A8A5-6B34352B34D3}"/>
            </c:ext>
          </c:extLst>
        </c:ser>
        <c:ser>
          <c:idx val="32"/>
          <c:order val="3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0-3DAC-400F-A8A5-6B34352B34D3}"/>
            </c:ext>
          </c:extLst>
        </c:ser>
        <c:ser>
          <c:idx val="33"/>
          <c:order val="3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1-3DAC-400F-A8A5-6B34352B34D3}"/>
            </c:ext>
          </c:extLst>
        </c:ser>
        <c:ser>
          <c:idx val="34"/>
          <c:order val="3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2-3DAC-400F-A8A5-6B34352B34D3}"/>
            </c:ext>
          </c:extLst>
        </c:ser>
        <c:ser>
          <c:idx val="35"/>
          <c:order val="3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3-3DAC-400F-A8A5-6B34352B34D3}"/>
            </c:ext>
          </c:extLst>
        </c:ser>
        <c:ser>
          <c:idx val="36"/>
          <c:order val="36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4-3DAC-400F-A8A5-6B34352B34D3}"/>
            </c:ext>
          </c:extLst>
        </c:ser>
        <c:ser>
          <c:idx val="37"/>
          <c:order val="37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5-3DAC-400F-A8A5-6B34352B34D3}"/>
            </c:ext>
          </c:extLst>
        </c:ser>
        <c:ser>
          <c:idx val="38"/>
          <c:order val="38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6-3DAC-400F-A8A5-6B34352B34D3}"/>
            </c:ext>
          </c:extLst>
        </c:ser>
        <c:ser>
          <c:idx val="39"/>
          <c:order val="39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7-3DAC-400F-A8A5-6B34352B34D3}"/>
            </c:ext>
          </c:extLst>
        </c:ser>
        <c:ser>
          <c:idx val="40"/>
          <c:order val="4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8-3DAC-400F-A8A5-6B34352B34D3}"/>
            </c:ext>
          </c:extLst>
        </c:ser>
        <c:ser>
          <c:idx val="41"/>
          <c:order val="4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9-3DAC-400F-A8A5-6B34352B34D3}"/>
            </c:ext>
          </c:extLst>
        </c:ser>
        <c:ser>
          <c:idx val="42"/>
          <c:order val="42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A-3DAC-400F-A8A5-6B34352B34D3}"/>
            </c:ext>
          </c:extLst>
        </c:ser>
        <c:ser>
          <c:idx val="43"/>
          <c:order val="43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B-3DAC-400F-A8A5-6B34352B34D3}"/>
            </c:ext>
          </c:extLst>
        </c:ser>
        <c:ser>
          <c:idx val="44"/>
          <c:order val="44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C-3DAC-400F-A8A5-6B34352B34D3}"/>
            </c:ext>
          </c:extLst>
        </c:ser>
        <c:ser>
          <c:idx val="45"/>
          <c:order val="45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D-3DAC-400F-A8A5-6B34352B3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280128"/>
        <c:axId val="1"/>
      </c:barChart>
      <c:catAx>
        <c:axId val="391280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BFC9D5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r-Latn-RS"/>
          </a:p>
        </c:txPr>
        <c:crossAx val="391280128"/>
        <c:crossesAt val="1"/>
        <c:crossBetween val="between"/>
      </c:valAx>
      <c:spPr>
        <a:solidFill>
          <a:srgbClr val="F2F2F2"/>
        </a:solidFill>
        <a:ln w="12700">
          <a:solidFill>
            <a:srgbClr val="F2F2F2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6736401673640167"/>
          <c:y val="0.12351568880493263"/>
          <c:w val="0.99200013178269031"/>
          <c:h val="0.948770394199537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r-Latn-RS"/>
    </a:p>
  </c:txPr>
  <c:printSettings>
    <c:headerFooter alignWithMargins="0"/>
    <c:pageMargins b="0.75" l="0.7" r="0.7" t="0.75" header="0.3" footer="0.3"/>
    <c:pageSetup paperSize="0" orientation="portrait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8.png"/><Relationship Id="rId7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7.pn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10" Type="http://schemas.openxmlformats.org/officeDocument/2006/relationships/image" Target="../media/image5.png"/><Relationship Id="rId4" Type="http://schemas.openxmlformats.org/officeDocument/2006/relationships/image" Target="../media/image3.png"/><Relationship Id="rId9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371475</xdr:colOff>
      <xdr:row>2</xdr:row>
      <xdr:rowOff>28575</xdr:rowOff>
    </xdr:from>
    <xdr:to>
      <xdr:col>1</xdr:col>
      <xdr:colOff>1066800</xdr:colOff>
      <xdr:row>2</xdr:row>
      <xdr:rowOff>180975</xdr:rowOff>
    </xdr:to>
    <xdr:pic macro="[0]!Sheet2.InfoA_click">
      <xdr:nvPicPr>
        <xdr:cNvPr id="4" name="InfoA" descr="Information_pressed" hidden="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771525"/>
          <a:ext cx="6953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0</xdr:col>
      <xdr:colOff>771525</xdr:colOff>
      <xdr:row>2</xdr:row>
      <xdr:rowOff>19050</xdr:rowOff>
    </xdr:from>
    <xdr:to>
      <xdr:col>1</xdr:col>
      <xdr:colOff>180975</xdr:colOff>
      <xdr:row>2</xdr:row>
      <xdr:rowOff>171450</xdr:rowOff>
    </xdr:to>
    <xdr:pic macro="[0]!Sheet2.filterA_click">
      <xdr:nvPicPr>
        <xdr:cNvPr id="6" name="FilterA" descr="Filter_pressed" hidden="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62000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6953250" y="1104900"/>
    <xdr:ext cx="1920875" cy="0"/>
    <xdr:pic macro="[1]!DesignIconClicked">
      <xdr:nvPicPr>
        <xdr:cNvPr id="12" name="BExW7A0O6NJAPXTFEM67M5H6DDRC" descr="3OQVS5W3KNJG71LCSAW019NJP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0" y="1104900"/>
          <a:ext cx="19208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5588000" cy="0"/>
    <xdr:pic macro="[1]!DesignIconClicked">
      <xdr:nvPicPr>
        <xdr:cNvPr id="13" name="BExSGRWGUS63FMXGQMK12OH01K95" descr="Q5Z07EYJE0MBNAL39Q2BTCRTU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55880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5588000" cy="0"/>
    <xdr:pic macro="[1]!DesignIconClicked">
      <xdr:nvPicPr>
        <xdr:cNvPr id="14" name="BExUDLAY93K0UZJDTTURDFVU8JTQ" descr="B2RDJ4MCWXJF922PADE784PX6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55880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6953250" y="1104900"/>
    <xdr:ext cx="1920875" cy="0"/>
    <xdr:pic macro="[1]!DesignIconClicked">
      <xdr:nvPicPr>
        <xdr:cNvPr id="15" name="BEx9HI995VIDGWB3O6URON2VM6AX" descr="QBM79T8SR6ZR1JPU49VFEBSRL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0" y="1104900"/>
          <a:ext cx="19208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6953250" y="1104900"/>
    <xdr:ext cx="1920875" cy="0"/>
    <xdr:pic macro="[1]!DesignIconClicked">
      <xdr:nvPicPr>
        <xdr:cNvPr id="16" name="BExTURJ5TAR0ZJAQ9GFN2NYJHBR4" descr="MP5QHF75QS9DUY49Y420JXM2E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0" y="1104900"/>
          <a:ext cx="19208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6953250" y="1104900"/>
    <xdr:ext cx="1920875" cy="0"/>
    <xdr:pic macro="[1]!DesignIconClicked">
      <xdr:nvPicPr>
        <xdr:cNvPr id="17" name="BExOAO5F6DQNL3T99SCQUI1V5YFP" descr="QD63FMH2M443ZK5KXEEK6PC7V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0" y="1104900"/>
          <a:ext cx="19208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5588000" cy="0"/>
    <xdr:pic macro="[1]!DesignIconClicked">
      <xdr:nvPicPr>
        <xdr:cNvPr id="18" name="BExMPEQDEVM9ZOPSFIVZP3KR132B" descr="U1604WEUYS8LYRGCK4LICYKL9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55880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5588000" cy="0"/>
    <xdr:pic macro="[1]!DesignIconClicked">
      <xdr:nvPicPr>
        <xdr:cNvPr id="19" name="BEx01K769RJVIIWSRZ0ARO7KDLX8" descr="XR64X3LHID9RXDX8WC99U85PF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55880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5588000" cy="0"/>
    <xdr:pic macro="[1]!DesignIconClicked">
      <xdr:nvPicPr>
        <xdr:cNvPr id="20" name="BExO8RTDKDQMQJ7A8W8P2TOHUDH2" descr="VPP77LRAGJ44NV8EVDMZ8FCEN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55880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6953250" y="1104900"/>
    <xdr:ext cx="1920875" cy="0"/>
    <xdr:pic macro="[1]!DesignIconClicked">
      <xdr:nvPicPr>
        <xdr:cNvPr id="21" name="BEx0041RRI19D5ZFTDBCL8WAVJTB" descr="H3BV6LT962ERI9HFHZFWSTS8B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0" y="1104900"/>
          <a:ext cx="19208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0" y="1104900"/>
    <xdr:ext cx="5588000" cy="0"/>
    <xdr:pic macro="[1]!DesignIconClicked">
      <xdr:nvPicPr>
        <xdr:cNvPr id="22" name="BExU57NIVO7OMPU5I47IYD27S3KA" descr="B0ZJHZS0F6AKHRWHNPQ63PUCZ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350" y="1104900"/>
          <a:ext cx="558800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6953250" y="1104900"/>
    <xdr:ext cx="1920875" cy="0"/>
    <xdr:pic macro="[1]!DesignIconClicked">
      <xdr:nvPicPr>
        <xdr:cNvPr id="23" name="BExIIGEM0AMOSRAZQRDPJ1KNDX7H" descr="F4CUDT4I8CDM8GHW7JG5WP6CT" hidden="1"/>
        <xdr:cNvPicPr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53250" y="1104900"/>
          <a:ext cx="1920875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257175" y="1409700"/>
    <xdr:ext cx="0" cy="5654675"/>
    <xdr:pic macro="[1]!DesignIconClicked">
      <xdr:nvPicPr>
        <xdr:cNvPr id="24" name="BExEZGWZLFTQF24ZE4DBSRHNCL2Y" descr="5G1A96VKMW4JK5G4PM3KVB8UT" hidden="1"/>
        <xdr:cNvPicPr>
          <a:picLocks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1409700"/>
          <a:ext cx="0" cy="565467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514351" y="1409700"/>
    <xdr:ext cx="8359775" cy="73948925"/>
    <xdr:pic macro="[1]!DesignIconClicked">
      <xdr:nvPicPr>
        <xdr:cNvPr id="25" name="BExXRND8208TWULE9S50U89VKPB7" descr="ETUGZV0SKTQDQB8JOYY0DCX79" hidden="1"/>
        <xdr:cNvPicPr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14351" y="1409700"/>
          <a:ext cx="8359775" cy="739489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0</xdr:rowOff>
    </xdr:from>
    <xdr:to>
      <xdr:col>33</xdr:col>
      <xdr:colOff>5082</xdr:colOff>
      <xdr:row>1</xdr:row>
      <xdr:rowOff>9525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0"/>
          <a:ext cx="20012025" cy="3143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>
    <xdr:from>
      <xdr:col>6</xdr:col>
      <xdr:colOff>0</xdr:colOff>
      <xdr:row>13</xdr:row>
      <xdr:rowOff>9525</xdr:rowOff>
    </xdr:from>
    <xdr:to>
      <xdr:col>16</xdr:col>
      <xdr:colOff>200025</xdr:colOff>
      <xdr:row>42</xdr:row>
      <xdr:rowOff>9525</xdr:rowOff>
    </xdr:to>
    <xdr:graphicFrame macro="">
      <xdr:nvGraphicFramePr>
        <xdr:cNvPr id="182921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161925</xdr:colOff>
      <xdr:row>2</xdr:row>
      <xdr:rowOff>38100</xdr:rowOff>
    </xdr:from>
    <xdr:to>
      <xdr:col>6</xdr:col>
      <xdr:colOff>133350</xdr:colOff>
      <xdr:row>2</xdr:row>
      <xdr:rowOff>190500</xdr:rowOff>
    </xdr:to>
    <xdr:pic macro="[0]!Sheet3.Table_click">
      <xdr:nvPicPr>
        <xdr:cNvPr id="182922" name="TableA" descr="Tabl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71525"/>
          <a:ext cx="4286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314325</xdr:colOff>
      <xdr:row>2</xdr:row>
      <xdr:rowOff>38100</xdr:rowOff>
    </xdr:from>
    <xdr:to>
      <xdr:col>6</xdr:col>
      <xdr:colOff>771525</xdr:colOff>
      <xdr:row>2</xdr:row>
      <xdr:rowOff>190500</xdr:rowOff>
    </xdr:to>
    <xdr:pic macro="[0]!Sheet3.filterA_click">
      <xdr:nvPicPr>
        <xdr:cNvPr id="182923" name="FilterA" descr="Filter_pressed" hidden="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71525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314325</xdr:colOff>
      <xdr:row>2</xdr:row>
      <xdr:rowOff>38100</xdr:rowOff>
    </xdr:from>
    <xdr:to>
      <xdr:col>6</xdr:col>
      <xdr:colOff>771525</xdr:colOff>
      <xdr:row>2</xdr:row>
      <xdr:rowOff>190500</xdr:rowOff>
    </xdr:to>
    <xdr:pic macro="[0]!Sheet3.filter_click">
      <xdr:nvPicPr>
        <xdr:cNvPr id="182924" name="Filter" descr="Filter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71525"/>
          <a:ext cx="457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962025</xdr:colOff>
      <xdr:row>2</xdr:row>
      <xdr:rowOff>38100</xdr:rowOff>
    </xdr:from>
    <xdr:to>
      <xdr:col>7</xdr:col>
      <xdr:colOff>409575</xdr:colOff>
      <xdr:row>2</xdr:row>
      <xdr:rowOff>190500</xdr:rowOff>
    </xdr:to>
    <xdr:pic macro="[0]!Sheet3.Info_click">
      <xdr:nvPicPr>
        <xdr:cNvPr id="182925" name="Info" descr="Information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771525"/>
          <a:ext cx="6953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962025</xdr:colOff>
      <xdr:row>2</xdr:row>
      <xdr:rowOff>38100</xdr:rowOff>
    </xdr:from>
    <xdr:to>
      <xdr:col>7</xdr:col>
      <xdr:colOff>409575</xdr:colOff>
      <xdr:row>2</xdr:row>
      <xdr:rowOff>190500</xdr:rowOff>
    </xdr:to>
    <xdr:pic macro="[0]!Sheet3.InfoA_click">
      <xdr:nvPicPr>
        <xdr:cNvPr id="182926" name="InfoA" descr="Information_pressed" hidden="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771525"/>
          <a:ext cx="6953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0</xdr:col>
      <xdr:colOff>85725</xdr:colOff>
      <xdr:row>0</xdr:row>
      <xdr:rowOff>95250</xdr:rowOff>
    </xdr:from>
    <xdr:to>
      <xdr:col>6</xdr:col>
      <xdr:colOff>76200</xdr:colOff>
      <xdr:row>1</xdr:row>
      <xdr:rowOff>352425</xdr:rowOff>
    </xdr:to>
    <xdr:pic>
      <xdr:nvPicPr>
        <xdr:cNvPr id="182927" name="Picture 34556" descr="mfin00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4476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6</xdr:col>
      <xdr:colOff>276225</xdr:colOff>
      <xdr:row>0</xdr:row>
      <xdr:rowOff>47625</xdr:rowOff>
    </xdr:from>
    <xdr:to>
      <xdr:col>11</xdr:col>
      <xdr:colOff>390525</xdr:colOff>
      <xdr:row>1</xdr:row>
      <xdr:rowOff>104775</xdr:rowOff>
    </xdr:to>
    <xdr:sp macro="" textlink="">
      <xdr:nvSpPr>
        <xdr:cNvPr id="182928" name="TextQueryTitle"/>
        <xdr:cNvSpPr txBox="1">
          <a:spLocks noChangeAspect="1" noChangeArrowheads="1"/>
        </xdr:cNvSpPr>
      </xdr:nvSpPr>
      <xdr:spPr bwMode="auto">
        <a:xfrm>
          <a:off x="733425" y="47625"/>
          <a:ext cx="63531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hr-HR" sz="1400" b="1"/>
        </a:p>
      </xdr:txBody>
    </xdr:sp>
    <xdr:clientData/>
  </xdr:twoCellAnchor>
  <xdr:twoCellAnchor editAs="absolute">
    <xdr:from>
      <xdr:col>6</xdr:col>
      <xdr:colOff>200025</xdr:colOff>
      <xdr:row>0</xdr:row>
      <xdr:rowOff>30480</xdr:rowOff>
    </xdr:from>
    <xdr:to>
      <xdr:col>13</xdr:col>
      <xdr:colOff>22228</xdr:colOff>
      <xdr:row>1</xdr:row>
      <xdr:rowOff>91440</xdr:rowOff>
    </xdr:to>
    <xdr:sp macro="" textlink="">
      <xdr:nvSpPr>
        <xdr:cNvPr id="74" name="TextQueryTitle"/>
        <xdr:cNvSpPr txBox="1">
          <a:spLocks noChangeAspect="1" noChangeArrowheads="1"/>
        </xdr:cNvSpPr>
      </xdr:nvSpPr>
      <xdr:spPr bwMode="auto">
        <a:xfrm>
          <a:off x="609600" y="30480"/>
          <a:ext cx="6669405" cy="3657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hr-HR" sz="1200" b="0">
              <a:latin typeface="Arial" pitchFamily="34" charset="0"/>
              <a:cs typeface="Arial" pitchFamily="34" charset="0"/>
            </a:rPr>
            <a:t>REPUBLIKA HRVATSKA - MINISTARSTVO FINANCIJA - </a:t>
          </a:r>
          <a:r>
            <a:rPr lang="hr-HR" sz="1200" b="0" i="0" u="none" strike="noStrike">
              <a:latin typeface="Arial" pitchFamily="34" charset="0"/>
              <a:ea typeface="+mn-ea"/>
              <a:cs typeface="Arial" pitchFamily="34" charset="0"/>
            </a:rPr>
            <a:t>DRŽAVNA</a:t>
          </a:r>
          <a:r>
            <a:rPr lang="hr-HR" sz="1200" b="0">
              <a:latin typeface="Arial" pitchFamily="34" charset="0"/>
              <a:cs typeface="Arial" pitchFamily="34" charset="0"/>
            </a:rPr>
            <a:t> RIZNICA</a:t>
          </a:r>
          <a:endParaRPr lang="en-US" sz="1200" b="0">
            <a:latin typeface="Arial" pitchFamily="34" charset="0"/>
            <a:cs typeface="Arial" pitchFamily="34" charset="0"/>
          </a:endParaRPr>
        </a:p>
      </xdr:txBody>
    </xdr:sp>
    <xdr:clientData/>
  </xdr:twoCellAnchor>
  <xdr:absoluteAnchor>
    <xdr:pos x="457200" y="1104900"/>
    <xdr:ext cx="2482850" cy="0"/>
    <xdr:pic macro="[1]!DesignIconClicked">
      <xdr:nvPicPr>
        <xdr:cNvPr id="3139" name="BExF2ZE1WFB5OMY0KIM1UK4EFABT" descr="IM62NESFL5GUR8SDHEC31H4ZG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twoCellAnchor editAs="absolute">
    <xdr:from>
      <xdr:col>6</xdr:col>
      <xdr:colOff>0</xdr:colOff>
      <xdr:row>1</xdr:row>
      <xdr:rowOff>0</xdr:rowOff>
    </xdr:from>
    <xdr:to>
      <xdr:col>6</xdr:col>
      <xdr:colOff>1235075</xdr:colOff>
      <xdr:row>1</xdr:row>
      <xdr:rowOff>415925</xdr:rowOff>
    </xdr:to>
    <xdr:pic macro="[1]!DesignIconClicked">
      <xdr:nvPicPr>
        <xdr:cNvPr id="182931" name="BEx9GANEK0G57YR83WFPDS9YB14A" descr="infofield_prev" hidden="1"/>
        <xdr:cNvPicPr>
          <a:picLocks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304800"/>
          <a:ext cx="1235075" cy="41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absoluteAnchor>
    <xdr:pos x="4200525" y="1104900"/>
    <xdr:ext cx="2482850" cy="0"/>
    <xdr:pic macro="[1]!DesignIconClicked">
      <xdr:nvPicPr>
        <xdr:cNvPr id="3144" name="BEx96BRCVMI70DD5P5I8N9VM1E8F" descr="II7V7G6KK5GUXTB1GKQ46E3SI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6" name="BExMK6ILYFD03YJ8GRQ69P4ZGBDV" descr="D9JD8IXGL045RRU8WF3EE1T9T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41" name="BEx3RHSDGTIITUZKE65H7Z6TB7NV" descr="UAKIFK1OABFYOWZULN3UDJ77U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38" name="BExMO02VZ2XZHD7RBQGE7JFWSK24" descr="KLNOFVE32PLDSKU376NZJUH10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8" name="BExQINQTP54T1UU6485615NGYM2W" descr="U9C5Q5POTC0F2WZQJR1TNXX3H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3" name="BEx3JZWJGOQ6W9U935MH1RWKCMCJ" descr="7BACE7SV6XUZ39F0Q4VEJFNKD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40" name="BExIKSX4VTGG4J0VVDA899FHTCCN" descr="EUWDSMO6FSWMZUU0YEN363BUW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5" name="BExIZZKMG5OCIEWXIPT0QCMAEKEY" descr="UBK0YYB5GXDQ5YROCMYNW3J7V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42" name="BExO8BS2K16MK30YFE3V0SQSMGGE" descr="9ET5KJ81U88JAIZK3AYDQGFHN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257175" y="1409700"/>
    <xdr:ext cx="0" cy="5654675"/>
    <xdr:pic macro="[1]!DesignIconClicked">
      <xdr:nvPicPr>
        <xdr:cNvPr id="3088" name="BExKQ9K9G4PBVY0QQ7TL063HFGUC" descr="VT5KQGOW8GHSL47AL7CGBIQAW" hidden="1"/>
        <xdr:cNvPicPr>
          <a:picLocks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57175" y="1409700"/>
          <a:ext cx="0" cy="565467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57200" y="1104900"/>
    <xdr:ext cx="2482850" cy="0"/>
    <xdr:pic macro="[1]!DesignIconClicked">
      <xdr:nvPicPr>
        <xdr:cNvPr id="3137" name="BEx9H4BM8OVYOUPNUE5RBQ84THA8" descr="Q3HZT8DQIXDBA14E2M4L6IARA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57200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  <xdr:absoluteAnchor>
    <xdr:pos x="4200525" y="1104900"/>
    <xdr:ext cx="2482850" cy="0"/>
    <xdr:pic macro="[1]!DesignIconClicked">
      <xdr:nvPicPr>
        <xdr:cNvPr id="3147" name="BExIN3HM1UFJ0DWNE5305EREAX8R" descr="7KYLBRZVIEDI5VUBOIH9D94KU" hidden="1"/>
        <xdr:cNvPicPr>
          <a:picLocks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00525" y="1104900"/>
          <a:ext cx="2482850" cy="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Common%20Files\SAP%20Shared\BW\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"/>
      <sheetName val="BExStyles"/>
      <sheetName val="BExAnalyzer"/>
    </sheetNames>
    <definedNames>
      <definedName name="DesignIconClicked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49"/>
  <sheetViews>
    <sheetView workbookViewId="0"/>
  </sheetViews>
  <sheetFormatPr defaultRowHeight="11.25"/>
  <cols>
    <col min="3" max="4" width="9.33203125" customWidth="1"/>
    <col min="5" max="5" width="0" hidden="1" customWidth="1"/>
  </cols>
  <sheetData>
    <row r="1" spans="1:4">
      <c r="A1">
        <v>7</v>
      </c>
    </row>
    <row r="14" spans="1:4" ht="12.75">
      <c r="C14" s="24" t="s">
        <v>2</v>
      </c>
      <c r="D14" s="24"/>
    </row>
    <row r="15" spans="1:4">
      <c r="C15" s="25"/>
      <c r="D15" s="25"/>
    </row>
    <row r="16" spans="1:4">
      <c r="C16" s="26"/>
      <c r="D16" s="26"/>
    </row>
    <row r="17" spans="3:4">
      <c r="C17" s="26"/>
      <c r="D17" s="26"/>
    </row>
    <row r="18" spans="3:4">
      <c r="C18" s="26"/>
      <c r="D18" s="26"/>
    </row>
    <row r="19" spans="3:4">
      <c r="C19" s="26"/>
      <c r="D19" s="26"/>
    </row>
    <row r="20" spans="3:4">
      <c r="C20" s="26"/>
      <c r="D20" s="26"/>
    </row>
    <row r="21" spans="3:4">
      <c r="C21" s="26"/>
      <c r="D21" s="26"/>
    </row>
    <row r="22" spans="3:4">
      <c r="C22" s="26"/>
      <c r="D22" s="26"/>
    </row>
    <row r="23" spans="3:4">
      <c r="C23" s="26"/>
      <c r="D23" s="26"/>
    </row>
    <row r="24" spans="3:4">
      <c r="C24" s="26"/>
      <c r="D24" s="26"/>
    </row>
    <row r="25" spans="3:4">
      <c r="C25" s="26"/>
      <c r="D25" s="26"/>
    </row>
    <row r="26" spans="3:4">
      <c r="C26" s="26"/>
      <c r="D26" s="26"/>
    </row>
    <row r="27" spans="3:4">
      <c r="C27" s="26"/>
      <c r="D27" s="26"/>
    </row>
    <row r="28" spans="3:4">
      <c r="C28" s="26"/>
      <c r="D28" s="26"/>
    </row>
    <row r="29" spans="3:4">
      <c r="C29" s="26"/>
      <c r="D29" s="26"/>
    </row>
    <row r="30" spans="3:4">
      <c r="C30" s="26"/>
      <c r="D30" s="26"/>
    </row>
    <row r="31" spans="3:4">
      <c r="C31" s="26"/>
      <c r="D31" s="26"/>
    </row>
    <row r="32" spans="3:4">
      <c r="C32" s="26"/>
      <c r="D32" s="26"/>
    </row>
    <row r="33" spans="3:4">
      <c r="C33" s="26"/>
      <c r="D33" s="26"/>
    </row>
    <row r="34" spans="3:4">
      <c r="C34" s="26"/>
      <c r="D34" s="26"/>
    </row>
    <row r="35" spans="3:4">
      <c r="C35" s="26"/>
      <c r="D35" s="26"/>
    </row>
    <row r="36" spans="3:4">
      <c r="C36" s="26"/>
      <c r="D36" s="26"/>
    </row>
    <row r="37" spans="3:4">
      <c r="C37" s="26"/>
      <c r="D37" s="26"/>
    </row>
    <row r="38" spans="3:4">
      <c r="C38" s="26"/>
      <c r="D38" s="26"/>
    </row>
    <row r="39" spans="3:4">
      <c r="C39" s="26"/>
      <c r="D39" s="26"/>
    </row>
    <row r="40" spans="3:4">
      <c r="C40" s="26"/>
      <c r="D40" s="26"/>
    </row>
    <row r="41" spans="3:4">
      <c r="C41" s="26"/>
      <c r="D41" s="26"/>
    </row>
    <row r="42" spans="3:4">
      <c r="C42" s="26"/>
      <c r="D42" s="26"/>
    </row>
    <row r="43" spans="3:4">
      <c r="C43" s="26"/>
      <c r="D43" s="26"/>
    </row>
    <row r="44" spans="3:4">
      <c r="C44" s="26"/>
      <c r="D44" s="26"/>
    </row>
    <row r="45" spans="3:4">
      <c r="C45" s="26"/>
      <c r="D45" s="26"/>
    </row>
    <row r="46" spans="3:4">
      <c r="C46" s="26"/>
      <c r="D46" s="26"/>
    </row>
    <row r="47" spans="3:4">
      <c r="C47" s="26"/>
      <c r="D47" s="26"/>
    </row>
    <row r="48" spans="3:4">
      <c r="C48" s="26"/>
      <c r="D48" s="26"/>
    </row>
    <row r="49" spans="3:4">
      <c r="C49" s="27"/>
      <c r="D49" s="27"/>
    </row>
  </sheetData>
  <phoneticPr fontId="1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autoPageBreaks="0" fitToPage="1"/>
  </sheetPr>
  <dimension ref="A1:F480"/>
  <sheetViews>
    <sheetView showGridLines="0" tabSelected="1" zoomScaleNormal="100" workbookViewId="0">
      <selection activeCell="B4" sqref="B4"/>
    </sheetView>
  </sheetViews>
  <sheetFormatPr defaultRowHeight="15"/>
  <cols>
    <col min="1" max="1" width="18.33203125" style="32" customWidth="1"/>
    <col min="2" max="2" width="72" style="59" customWidth="1"/>
    <col min="3" max="3" width="19.33203125" style="32" customWidth="1"/>
    <col min="4" max="4" width="18.83203125" style="32" customWidth="1"/>
    <col min="5" max="5" width="19.33203125" style="47" customWidth="1"/>
    <col min="6" max="6" width="13" style="51" customWidth="1"/>
    <col min="7" max="7" width="17.5" style="32" customWidth="1"/>
    <col min="8" max="8" width="20.5" style="32" customWidth="1"/>
    <col min="9" max="10" width="17.5" style="32" customWidth="1"/>
    <col min="11" max="12" width="15.33203125" style="32" customWidth="1"/>
    <col min="13" max="13" width="13.6640625" style="32" customWidth="1"/>
    <col min="14" max="14" width="20.1640625" style="32" customWidth="1"/>
    <col min="15" max="15" width="20.6640625" style="32" customWidth="1"/>
    <col min="16" max="16" width="16.5" style="32" customWidth="1"/>
    <col min="17" max="18" width="18.1640625" style="32" customWidth="1"/>
    <col min="19" max="20" width="30.5" style="32" customWidth="1"/>
    <col min="21" max="21" width="31" style="32" customWidth="1"/>
    <col min="22" max="22" width="14.33203125" style="32" customWidth="1"/>
    <col min="23" max="24" width="16.5" style="32" customWidth="1"/>
    <col min="25" max="25" width="19.1640625" style="32" customWidth="1"/>
    <col min="26" max="27" width="21.5" style="32" customWidth="1"/>
    <col min="28" max="28" width="14" style="32" customWidth="1"/>
    <col min="29" max="30" width="13.83203125" style="32" customWidth="1"/>
    <col min="31" max="31" width="13.6640625" style="32" customWidth="1"/>
    <col min="32" max="32" width="15.6640625" style="32" customWidth="1"/>
    <col min="33" max="33" width="15.5" style="32" customWidth="1"/>
    <col min="34" max="35" width="16.5" style="32" customWidth="1"/>
    <col min="36" max="36" width="26" style="32" customWidth="1"/>
    <col min="37" max="38" width="27.5" style="32" customWidth="1"/>
    <col min="39" max="16384" width="9.33203125" style="32"/>
  </cols>
  <sheetData>
    <row r="1" spans="1:6" ht="28.5" customHeight="1">
      <c r="A1" s="35" t="s">
        <v>200</v>
      </c>
      <c r="B1" s="53"/>
      <c r="C1" s="33"/>
      <c r="D1" s="33"/>
      <c r="E1" s="34"/>
      <c r="F1" s="48"/>
    </row>
    <row r="2" spans="1:6" ht="30">
      <c r="A2" s="36" t="s">
        <v>199</v>
      </c>
      <c r="B2" s="54"/>
      <c r="C2" s="37" t="s">
        <v>201</v>
      </c>
      <c r="D2" s="37" t="s">
        <v>196</v>
      </c>
      <c r="E2" s="38" t="s">
        <v>197</v>
      </c>
      <c r="F2" s="49" t="s">
        <v>202</v>
      </c>
    </row>
    <row r="3" spans="1:6">
      <c r="A3" s="39" t="s">
        <v>198</v>
      </c>
      <c r="B3" s="55" t="s">
        <v>12</v>
      </c>
      <c r="C3" s="40">
        <v>43777366047</v>
      </c>
      <c r="D3" s="40">
        <v>-375947635</v>
      </c>
      <c r="E3" s="40">
        <v>43401418412</v>
      </c>
      <c r="F3" s="50">
        <f>E3/C3*100</f>
        <v>99.141228289988078</v>
      </c>
    </row>
    <row r="4" spans="1:6">
      <c r="A4" s="41" t="s">
        <v>36</v>
      </c>
      <c r="B4" s="56" t="s">
        <v>37</v>
      </c>
      <c r="C4" s="40">
        <v>48897187</v>
      </c>
      <c r="D4" s="40">
        <v>-8074227</v>
      </c>
      <c r="E4" s="40">
        <v>40822960</v>
      </c>
      <c r="F4" s="50">
        <f t="shared" ref="F4:F67" si="0">E4/C4*100</f>
        <v>83.487338443415979</v>
      </c>
    </row>
    <row r="5" spans="1:6" hidden="1">
      <c r="A5" s="42" t="s">
        <v>156</v>
      </c>
      <c r="B5" s="57" t="s">
        <v>157</v>
      </c>
      <c r="C5" s="40">
        <v>32096087</v>
      </c>
      <c r="D5" s="40">
        <v>-1252127</v>
      </c>
      <c r="E5" s="40">
        <v>30843960</v>
      </c>
      <c r="F5" s="50">
        <f t="shared" si="0"/>
        <v>96.098817279502015</v>
      </c>
    </row>
    <row r="6" spans="1:6" hidden="1">
      <c r="A6" s="43" t="s">
        <v>158</v>
      </c>
      <c r="B6" s="58" t="s">
        <v>159</v>
      </c>
      <c r="C6" s="44">
        <v>23955414</v>
      </c>
      <c r="D6" s="44">
        <v>-250000</v>
      </c>
      <c r="E6" s="44">
        <v>23705414</v>
      </c>
      <c r="F6" s="52">
        <f t="shared" si="0"/>
        <v>98.956394575355702</v>
      </c>
    </row>
    <row r="7" spans="1:6" hidden="1">
      <c r="A7" s="43" t="s">
        <v>160</v>
      </c>
      <c r="B7" s="58" t="s">
        <v>161</v>
      </c>
      <c r="C7" s="44">
        <v>7900956</v>
      </c>
      <c r="D7" s="44">
        <v>-975854</v>
      </c>
      <c r="E7" s="44">
        <v>6925102</v>
      </c>
      <c r="F7" s="52">
        <f t="shared" si="0"/>
        <v>87.648912359466365</v>
      </c>
    </row>
    <row r="8" spans="1:6" hidden="1">
      <c r="A8" s="43" t="s">
        <v>162</v>
      </c>
      <c r="B8" s="58" t="s">
        <v>163</v>
      </c>
      <c r="C8" s="44">
        <v>6301</v>
      </c>
      <c r="D8" s="44">
        <v>-3000</v>
      </c>
      <c r="E8" s="44">
        <v>3301</v>
      </c>
      <c r="F8" s="52">
        <f t="shared" si="0"/>
        <v>52.388509760355497</v>
      </c>
    </row>
    <row r="9" spans="1:6" hidden="1">
      <c r="A9" s="43" t="s">
        <v>164</v>
      </c>
      <c r="B9" s="58" t="s">
        <v>165</v>
      </c>
      <c r="C9" s="44">
        <v>74326</v>
      </c>
      <c r="D9" s="45" t="s">
        <v>12</v>
      </c>
      <c r="E9" s="44">
        <v>74326</v>
      </c>
      <c r="F9" s="52">
        <f t="shared" si="0"/>
        <v>100</v>
      </c>
    </row>
    <row r="10" spans="1:6" ht="30" hidden="1">
      <c r="A10" s="43" t="s">
        <v>166</v>
      </c>
      <c r="B10" s="58" t="s">
        <v>167</v>
      </c>
      <c r="C10" s="44">
        <v>10000</v>
      </c>
      <c r="D10" s="45" t="s">
        <v>12</v>
      </c>
      <c r="E10" s="44">
        <v>10000</v>
      </c>
      <c r="F10" s="52">
        <f t="shared" si="0"/>
        <v>100</v>
      </c>
    </row>
    <row r="11" spans="1:6" hidden="1">
      <c r="A11" s="43" t="s">
        <v>168</v>
      </c>
      <c r="B11" s="58" t="s">
        <v>169</v>
      </c>
      <c r="C11" s="44">
        <v>149090</v>
      </c>
      <c r="D11" s="44">
        <v>-23273</v>
      </c>
      <c r="E11" s="44">
        <v>125817</v>
      </c>
      <c r="F11" s="52">
        <f t="shared" si="0"/>
        <v>84.389965792474342</v>
      </c>
    </row>
    <row r="12" spans="1:6">
      <c r="A12" s="42" t="s">
        <v>170</v>
      </c>
      <c r="B12" s="57" t="s">
        <v>171</v>
      </c>
      <c r="C12" s="40">
        <v>16801100</v>
      </c>
      <c r="D12" s="40">
        <v>-6822100</v>
      </c>
      <c r="E12" s="40">
        <v>9979000</v>
      </c>
      <c r="F12" s="50">
        <f t="shared" si="0"/>
        <v>59.394920570676923</v>
      </c>
    </row>
    <row r="13" spans="1:6">
      <c r="A13" s="43" t="s">
        <v>172</v>
      </c>
      <c r="B13" s="58" t="s">
        <v>173</v>
      </c>
      <c r="C13" s="44">
        <v>65000</v>
      </c>
      <c r="D13" s="45" t="s">
        <v>12</v>
      </c>
      <c r="E13" s="44">
        <v>65000</v>
      </c>
      <c r="F13" s="52">
        <f t="shared" si="0"/>
        <v>100</v>
      </c>
    </row>
    <row r="14" spans="1:6">
      <c r="A14" s="43" t="s">
        <v>174</v>
      </c>
      <c r="B14" s="58" t="s">
        <v>175</v>
      </c>
      <c r="C14" s="44">
        <v>976100</v>
      </c>
      <c r="D14" s="44">
        <v>-322100</v>
      </c>
      <c r="E14" s="44">
        <v>654000</v>
      </c>
      <c r="F14" s="52">
        <f t="shared" si="0"/>
        <v>67.001331830755049</v>
      </c>
    </row>
    <row r="15" spans="1:6">
      <c r="A15" s="43" t="s">
        <v>176</v>
      </c>
      <c r="B15" s="58" t="s">
        <v>177</v>
      </c>
      <c r="C15" s="44">
        <v>15760000</v>
      </c>
      <c r="D15" s="44">
        <v>-6500000</v>
      </c>
      <c r="E15" s="44">
        <v>9260000</v>
      </c>
      <c r="F15" s="52">
        <f t="shared" si="0"/>
        <v>58.756345177664969</v>
      </c>
    </row>
    <row r="16" spans="1:6">
      <c r="A16" s="41" t="s">
        <v>58</v>
      </c>
      <c r="B16" s="56" t="s">
        <v>59</v>
      </c>
      <c r="C16" s="40">
        <v>1331820</v>
      </c>
      <c r="D16" s="40">
        <v>-335500</v>
      </c>
      <c r="E16" s="40">
        <v>996320</v>
      </c>
      <c r="F16" s="50">
        <f t="shared" si="0"/>
        <v>74.808908110705659</v>
      </c>
    </row>
    <row r="17" spans="1:6">
      <c r="A17" s="42" t="s">
        <v>156</v>
      </c>
      <c r="B17" s="57" t="s">
        <v>157</v>
      </c>
      <c r="C17" s="40">
        <v>1228320</v>
      </c>
      <c r="D17" s="40">
        <v>-310500</v>
      </c>
      <c r="E17" s="40">
        <v>917820</v>
      </c>
      <c r="F17" s="50">
        <f t="shared" si="0"/>
        <v>74.721570926143016</v>
      </c>
    </row>
    <row r="18" spans="1:6">
      <c r="A18" s="43" t="s">
        <v>158</v>
      </c>
      <c r="B18" s="58" t="s">
        <v>159</v>
      </c>
      <c r="C18" s="44">
        <v>459048</v>
      </c>
      <c r="D18" s="45" t="s">
        <v>12</v>
      </c>
      <c r="E18" s="44">
        <v>459048</v>
      </c>
      <c r="F18" s="52">
        <f t="shared" si="0"/>
        <v>100</v>
      </c>
    </row>
    <row r="19" spans="1:6">
      <c r="A19" s="43" t="s">
        <v>160</v>
      </c>
      <c r="B19" s="58" t="s">
        <v>161</v>
      </c>
      <c r="C19" s="44">
        <v>749121</v>
      </c>
      <c r="D19" s="44">
        <v>-310500</v>
      </c>
      <c r="E19" s="44">
        <v>438621</v>
      </c>
      <c r="F19" s="52">
        <f t="shared" si="0"/>
        <v>58.5514222668968</v>
      </c>
    </row>
    <row r="20" spans="1:6">
      <c r="A20" s="43" t="s">
        <v>162</v>
      </c>
      <c r="B20" s="58" t="s">
        <v>163</v>
      </c>
      <c r="C20" s="44">
        <v>151</v>
      </c>
      <c r="D20" s="45" t="s">
        <v>12</v>
      </c>
      <c r="E20" s="44">
        <v>151</v>
      </c>
      <c r="F20" s="52">
        <f t="shared" si="0"/>
        <v>100</v>
      </c>
    </row>
    <row r="21" spans="1:6" ht="30">
      <c r="A21" s="43" t="s">
        <v>166</v>
      </c>
      <c r="B21" s="58" t="s">
        <v>167</v>
      </c>
      <c r="C21" s="44">
        <v>20000</v>
      </c>
      <c r="D21" s="45" t="s">
        <v>12</v>
      </c>
      <c r="E21" s="44">
        <v>20000</v>
      </c>
      <c r="F21" s="52">
        <f t="shared" si="0"/>
        <v>100</v>
      </c>
    </row>
    <row r="22" spans="1:6">
      <c r="A22" s="42" t="s">
        <v>170</v>
      </c>
      <c r="B22" s="57" t="s">
        <v>171</v>
      </c>
      <c r="C22" s="40">
        <v>103500</v>
      </c>
      <c r="D22" s="40">
        <v>-25000</v>
      </c>
      <c r="E22" s="40">
        <v>78500</v>
      </c>
      <c r="F22" s="50">
        <f t="shared" si="0"/>
        <v>75.845410628019323</v>
      </c>
    </row>
    <row r="23" spans="1:6">
      <c r="A23" s="43" t="s">
        <v>172</v>
      </c>
      <c r="B23" s="58" t="s">
        <v>173</v>
      </c>
      <c r="C23" s="44">
        <v>16500</v>
      </c>
      <c r="D23" s="45" t="s">
        <v>12</v>
      </c>
      <c r="E23" s="44">
        <v>16500</v>
      </c>
      <c r="F23" s="52">
        <f t="shared" si="0"/>
        <v>100</v>
      </c>
    </row>
    <row r="24" spans="1:6">
      <c r="A24" s="43" t="s">
        <v>174</v>
      </c>
      <c r="B24" s="58" t="s">
        <v>175</v>
      </c>
      <c r="C24" s="44">
        <v>87000</v>
      </c>
      <c r="D24" s="44">
        <v>-25000</v>
      </c>
      <c r="E24" s="44">
        <v>62000</v>
      </c>
      <c r="F24" s="52">
        <f t="shared" si="0"/>
        <v>71.264367816091962</v>
      </c>
    </row>
    <row r="25" spans="1:6" ht="28.5">
      <c r="A25" s="41" t="s">
        <v>60</v>
      </c>
      <c r="B25" s="56" t="s">
        <v>61</v>
      </c>
      <c r="C25" s="40">
        <v>21931382</v>
      </c>
      <c r="D25" s="40">
        <v>-7113998</v>
      </c>
      <c r="E25" s="40">
        <v>14817384</v>
      </c>
      <c r="F25" s="50">
        <f t="shared" si="0"/>
        <v>67.562472807231217</v>
      </c>
    </row>
    <row r="26" spans="1:6">
      <c r="A26" s="42" t="s">
        <v>156</v>
      </c>
      <c r="B26" s="57" t="s">
        <v>157</v>
      </c>
      <c r="C26" s="40">
        <v>21780732</v>
      </c>
      <c r="D26" s="40">
        <v>-7073998</v>
      </c>
      <c r="E26" s="40">
        <v>14706734</v>
      </c>
      <c r="F26" s="50">
        <f t="shared" si="0"/>
        <v>67.521761894871119</v>
      </c>
    </row>
    <row r="27" spans="1:6">
      <c r="A27" s="43" t="s">
        <v>158</v>
      </c>
      <c r="B27" s="58" t="s">
        <v>159</v>
      </c>
      <c r="C27" s="44">
        <v>1980800</v>
      </c>
      <c r="D27" s="45" t="s">
        <v>12</v>
      </c>
      <c r="E27" s="44">
        <v>1980800</v>
      </c>
      <c r="F27" s="52">
        <f t="shared" si="0"/>
        <v>100</v>
      </c>
    </row>
    <row r="28" spans="1:6">
      <c r="A28" s="43" t="s">
        <v>160</v>
      </c>
      <c r="B28" s="58" t="s">
        <v>161</v>
      </c>
      <c r="C28" s="44">
        <v>5353687</v>
      </c>
      <c r="D28" s="44">
        <v>-517566</v>
      </c>
      <c r="E28" s="44">
        <v>4836121</v>
      </c>
      <c r="F28" s="52">
        <f t="shared" si="0"/>
        <v>90.332531580572422</v>
      </c>
    </row>
    <row r="29" spans="1:6">
      <c r="A29" s="43" t="s">
        <v>162</v>
      </c>
      <c r="B29" s="58" t="s">
        <v>163</v>
      </c>
      <c r="C29" s="44">
        <v>245</v>
      </c>
      <c r="D29" s="45" t="s">
        <v>12</v>
      </c>
      <c r="E29" s="44">
        <v>245</v>
      </c>
      <c r="F29" s="52">
        <f t="shared" si="0"/>
        <v>100</v>
      </c>
    </row>
    <row r="30" spans="1:6">
      <c r="A30" s="43" t="s">
        <v>164</v>
      </c>
      <c r="B30" s="58" t="s">
        <v>165</v>
      </c>
      <c r="C30" s="44">
        <v>13895000</v>
      </c>
      <c r="D30" s="44">
        <v>-6226500</v>
      </c>
      <c r="E30" s="44">
        <v>7668500</v>
      </c>
      <c r="F30" s="52">
        <f t="shared" si="0"/>
        <v>55.188916876574311</v>
      </c>
    </row>
    <row r="31" spans="1:6">
      <c r="A31" s="43" t="s">
        <v>168</v>
      </c>
      <c r="B31" s="58" t="s">
        <v>169</v>
      </c>
      <c r="C31" s="44">
        <v>551000</v>
      </c>
      <c r="D31" s="44">
        <v>-329932</v>
      </c>
      <c r="E31" s="44">
        <v>221068</v>
      </c>
      <c r="F31" s="52">
        <f t="shared" si="0"/>
        <v>40.121234119782216</v>
      </c>
    </row>
    <row r="32" spans="1:6">
      <c r="A32" s="42" t="s">
        <v>170</v>
      </c>
      <c r="B32" s="57" t="s">
        <v>171</v>
      </c>
      <c r="C32" s="40">
        <v>150650</v>
      </c>
      <c r="D32" s="40">
        <v>-40000</v>
      </c>
      <c r="E32" s="40">
        <v>110650</v>
      </c>
      <c r="F32" s="50">
        <f t="shared" si="0"/>
        <v>73.448390308662454</v>
      </c>
    </row>
    <row r="33" spans="1:6">
      <c r="A33" s="43" t="s">
        <v>174</v>
      </c>
      <c r="B33" s="58" t="s">
        <v>175</v>
      </c>
      <c r="C33" s="44">
        <v>150650</v>
      </c>
      <c r="D33" s="44">
        <v>-40000</v>
      </c>
      <c r="E33" s="44">
        <v>110650</v>
      </c>
      <c r="F33" s="52">
        <f t="shared" si="0"/>
        <v>73.448390308662454</v>
      </c>
    </row>
    <row r="34" spans="1:6" ht="28.5">
      <c r="A34" s="41" t="s">
        <v>62</v>
      </c>
      <c r="B34" s="56" t="s">
        <v>63</v>
      </c>
      <c r="C34" s="40">
        <v>8000</v>
      </c>
      <c r="D34" s="40">
        <v>-7953</v>
      </c>
      <c r="E34" s="40">
        <v>47</v>
      </c>
      <c r="F34" s="50">
        <f t="shared" si="0"/>
        <v>0.58750000000000002</v>
      </c>
    </row>
    <row r="35" spans="1:6">
      <c r="A35" s="42" t="s">
        <v>156</v>
      </c>
      <c r="B35" s="57" t="s">
        <v>157</v>
      </c>
      <c r="C35" s="40">
        <v>8000</v>
      </c>
      <c r="D35" s="40">
        <v>-7953</v>
      </c>
      <c r="E35" s="40">
        <v>47</v>
      </c>
      <c r="F35" s="50">
        <f t="shared" si="0"/>
        <v>0.58750000000000002</v>
      </c>
    </row>
    <row r="36" spans="1:6">
      <c r="A36" s="43" t="s">
        <v>160</v>
      </c>
      <c r="B36" s="58" t="s">
        <v>161</v>
      </c>
      <c r="C36" s="44">
        <v>7955</v>
      </c>
      <c r="D36" s="44">
        <v>-7908</v>
      </c>
      <c r="E36" s="44">
        <v>47</v>
      </c>
      <c r="F36" s="52">
        <f t="shared" si="0"/>
        <v>0.59082338152105596</v>
      </c>
    </row>
    <row r="37" spans="1:6">
      <c r="A37" s="43" t="s">
        <v>162</v>
      </c>
      <c r="B37" s="58" t="s">
        <v>163</v>
      </c>
      <c r="C37" s="44">
        <v>45</v>
      </c>
      <c r="D37" s="44">
        <v>-45</v>
      </c>
      <c r="E37" s="45">
        <v>0</v>
      </c>
      <c r="F37" s="52">
        <f t="shared" si="0"/>
        <v>0</v>
      </c>
    </row>
    <row r="38" spans="1:6">
      <c r="A38" s="41" t="s">
        <v>64</v>
      </c>
      <c r="B38" s="56" t="s">
        <v>65</v>
      </c>
      <c r="C38" s="40">
        <v>9819736</v>
      </c>
      <c r="D38" s="40">
        <v>-601297</v>
      </c>
      <c r="E38" s="40">
        <v>9218439</v>
      </c>
      <c r="F38" s="50">
        <f t="shared" si="0"/>
        <v>93.876648007645016</v>
      </c>
    </row>
    <row r="39" spans="1:6">
      <c r="A39" s="42" t="s">
        <v>156</v>
      </c>
      <c r="B39" s="57" t="s">
        <v>157</v>
      </c>
      <c r="C39" s="40">
        <v>9422786</v>
      </c>
      <c r="D39" s="40">
        <v>-501297</v>
      </c>
      <c r="E39" s="40">
        <v>8921489</v>
      </c>
      <c r="F39" s="50">
        <f t="shared" si="0"/>
        <v>94.679949220962882</v>
      </c>
    </row>
    <row r="40" spans="1:6">
      <c r="A40" s="43" t="s">
        <v>158</v>
      </c>
      <c r="B40" s="58" t="s">
        <v>159</v>
      </c>
      <c r="C40" s="44">
        <v>5701031</v>
      </c>
      <c r="D40" s="44">
        <v>-200000</v>
      </c>
      <c r="E40" s="44">
        <v>5501031</v>
      </c>
      <c r="F40" s="52">
        <f t="shared" si="0"/>
        <v>96.491862612218739</v>
      </c>
    </row>
    <row r="41" spans="1:6">
      <c r="A41" s="43" t="s">
        <v>160</v>
      </c>
      <c r="B41" s="58" t="s">
        <v>161</v>
      </c>
      <c r="C41" s="44">
        <v>3665265</v>
      </c>
      <c r="D41" s="44">
        <v>-248297</v>
      </c>
      <c r="E41" s="44">
        <v>3416968</v>
      </c>
      <c r="F41" s="52">
        <f t="shared" si="0"/>
        <v>93.225673996286758</v>
      </c>
    </row>
    <row r="42" spans="1:6">
      <c r="A42" s="43" t="s">
        <v>162</v>
      </c>
      <c r="B42" s="58" t="s">
        <v>163</v>
      </c>
      <c r="C42" s="44">
        <v>1490</v>
      </c>
      <c r="D42" s="45" t="s">
        <v>12</v>
      </c>
      <c r="E42" s="44">
        <v>1490</v>
      </c>
      <c r="F42" s="52">
        <f t="shared" si="0"/>
        <v>100</v>
      </c>
    </row>
    <row r="43" spans="1:6" ht="30">
      <c r="A43" s="43" t="s">
        <v>166</v>
      </c>
      <c r="B43" s="58" t="s">
        <v>167</v>
      </c>
      <c r="C43" s="44">
        <v>53000</v>
      </c>
      <c r="D43" s="44">
        <v>-53000</v>
      </c>
      <c r="E43" s="45">
        <v>0</v>
      </c>
      <c r="F43" s="52">
        <f t="shared" si="0"/>
        <v>0</v>
      </c>
    </row>
    <row r="44" spans="1:6">
      <c r="A44" s="43" t="s">
        <v>168</v>
      </c>
      <c r="B44" s="58" t="s">
        <v>169</v>
      </c>
      <c r="C44" s="44">
        <v>2000</v>
      </c>
      <c r="D44" s="45" t="s">
        <v>12</v>
      </c>
      <c r="E44" s="44">
        <v>2000</v>
      </c>
      <c r="F44" s="52">
        <f t="shared" si="0"/>
        <v>100</v>
      </c>
    </row>
    <row r="45" spans="1:6">
      <c r="A45" s="42" t="s">
        <v>170</v>
      </c>
      <c r="B45" s="57" t="s">
        <v>171</v>
      </c>
      <c r="C45" s="40">
        <v>396950</v>
      </c>
      <c r="D45" s="40">
        <v>-100000</v>
      </c>
      <c r="E45" s="40">
        <v>296950</v>
      </c>
      <c r="F45" s="50">
        <f t="shared" si="0"/>
        <v>74.807910316160729</v>
      </c>
    </row>
    <row r="46" spans="1:6">
      <c r="A46" s="43" t="s">
        <v>174</v>
      </c>
      <c r="B46" s="58" t="s">
        <v>175</v>
      </c>
      <c r="C46" s="44">
        <v>396950</v>
      </c>
      <c r="D46" s="44">
        <v>-100000</v>
      </c>
      <c r="E46" s="44">
        <v>296950</v>
      </c>
      <c r="F46" s="52">
        <f t="shared" si="0"/>
        <v>74.807910316160729</v>
      </c>
    </row>
    <row r="47" spans="1:6">
      <c r="A47" s="41" t="s">
        <v>66</v>
      </c>
      <c r="B47" s="56" t="s">
        <v>67</v>
      </c>
      <c r="C47" s="40">
        <v>6834833</v>
      </c>
      <c r="D47" s="46" t="s">
        <v>12</v>
      </c>
      <c r="E47" s="40">
        <v>6834833</v>
      </c>
      <c r="F47" s="50">
        <f t="shared" si="0"/>
        <v>100</v>
      </c>
    </row>
    <row r="48" spans="1:6">
      <c r="A48" s="42" t="s">
        <v>156</v>
      </c>
      <c r="B48" s="57" t="s">
        <v>157</v>
      </c>
      <c r="C48" s="40">
        <v>6759833</v>
      </c>
      <c r="D48" s="40">
        <v>15500</v>
      </c>
      <c r="E48" s="40">
        <v>6775333</v>
      </c>
      <c r="F48" s="50">
        <f t="shared" si="0"/>
        <v>100.2292956053796</v>
      </c>
    </row>
    <row r="49" spans="1:6">
      <c r="A49" s="43" t="s">
        <v>158</v>
      </c>
      <c r="B49" s="58" t="s">
        <v>159</v>
      </c>
      <c r="C49" s="44">
        <v>5979893</v>
      </c>
      <c r="D49" s="44">
        <v>-12000</v>
      </c>
      <c r="E49" s="44">
        <v>5967893</v>
      </c>
      <c r="F49" s="52">
        <f t="shared" si="0"/>
        <v>99.799327513050812</v>
      </c>
    </row>
    <row r="50" spans="1:6">
      <c r="A50" s="43" t="s">
        <v>160</v>
      </c>
      <c r="B50" s="58" t="s">
        <v>161</v>
      </c>
      <c r="C50" s="44">
        <v>779040</v>
      </c>
      <c r="D50" s="44">
        <v>27500</v>
      </c>
      <c r="E50" s="44">
        <v>806540</v>
      </c>
      <c r="F50" s="52">
        <f t="shared" si="0"/>
        <v>103.52998562333129</v>
      </c>
    </row>
    <row r="51" spans="1:6">
      <c r="A51" s="43" t="s">
        <v>162</v>
      </c>
      <c r="B51" s="58" t="s">
        <v>163</v>
      </c>
      <c r="C51" s="44">
        <v>900</v>
      </c>
      <c r="D51" s="45" t="s">
        <v>12</v>
      </c>
      <c r="E51" s="44">
        <v>900</v>
      </c>
      <c r="F51" s="52">
        <f t="shared" si="0"/>
        <v>100</v>
      </c>
    </row>
    <row r="52" spans="1:6">
      <c r="A52" s="42" t="s">
        <v>170</v>
      </c>
      <c r="B52" s="57" t="s">
        <v>171</v>
      </c>
      <c r="C52" s="40">
        <v>75000</v>
      </c>
      <c r="D52" s="40">
        <v>-15500</v>
      </c>
      <c r="E52" s="40">
        <v>59500</v>
      </c>
      <c r="F52" s="50">
        <f t="shared" si="0"/>
        <v>79.333333333333329</v>
      </c>
    </row>
    <row r="53" spans="1:6">
      <c r="A53" s="43" t="s">
        <v>174</v>
      </c>
      <c r="B53" s="58" t="s">
        <v>175</v>
      </c>
      <c r="C53" s="44">
        <v>73500</v>
      </c>
      <c r="D53" s="44">
        <v>-15500</v>
      </c>
      <c r="E53" s="44">
        <v>58000</v>
      </c>
      <c r="F53" s="52">
        <f t="shared" si="0"/>
        <v>78.911564625850332</v>
      </c>
    </row>
    <row r="54" spans="1:6">
      <c r="A54" s="43" t="s">
        <v>178</v>
      </c>
      <c r="B54" s="58" t="s">
        <v>179</v>
      </c>
      <c r="C54" s="44">
        <v>1500</v>
      </c>
      <c r="D54" s="45" t="s">
        <v>12</v>
      </c>
      <c r="E54" s="44">
        <v>1500</v>
      </c>
      <c r="F54" s="52">
        <f t="shared" si="0"/>
        <v>100</v>
      </c>
    </row>
    <row r="55" spans="1:6">
      <c r="A55" s="41" t="s">
        <v>68</v>
      </c>
      <c r="B55" s="56" t="s">
        <v>69</v>
      </c>
      <c r="C55" s="40">
        <v>3852218</v>
      </c>
      <c r="D55" s="40">
        <v>-428910</v>
      </c>
      <c r="E55" s="40">
        <v>3423308</v>
      </c>
      <c r="F55" s="50">
        <f t="shared" si="0"/>
        <v>88.865894920796279</v>
      </c>
    </row>
    <row r="56" spans="1:6">
      <c r="A56" s="42" t="s">
        <v>156</v>
      </c>
      <c r="B56" s="57" t="s">
        <v>157</v>
      </c>
      <c r="C56" s="40">
        <v>3787218</v>
      </c>
      <c r="D56" s="40">
        <v>-453060</v>
      </c>
      <c r="E56" s="40">
        <v>3334158</v>
      </c>
      <c r="F56" s="50">
        <f t="shared" si="0"/>
        <v>88.037129101097435</v>
      </c>
    </row>
    <row r="57" spans="1:6">
      <c r="A57" s="43" t="s">
        <v>158</v>
      </c>
      <c r="B57" s="58" t="s">
        <v>159</v>
      </c>
      <c r="C57" s="44">
        <v>2953260</v>
      </c>
      <c r="D57" s="44">
        <v>-427410</v>
      </c>
      <c r="E57" s="44">
        <v>2525850</v>
      </c>
      <c r="F57" s="52">
        <f t="shared" si="0"/>
        <v>85.527518742000368</v>
      </c>
    </row>
    <row r="58" spans="1:6">
      <c r="A58" s="43" t="s">
        <v>160</v>
      </c>
      <c r="B58" s="58" t="s">
        <v>161</v>
      </c>
      <c r="C58" s="44">
        <v>818858</v>
      </c>
      <c r="D58" s="44">
        <v>-25650</v>
      </c>
      <c r="E58" s="44">
        <v>793208</v>
      </c>
      <c r="F58" s="52">
        <f t="shared" si="0"/>
        <v>96.867588763863822</v>
      </c>
    </row>
    <row r="59" spans="1:6">
      <c r="A59" s="43" t="s">
        <v>162</v>
      </c>
      <c r="B59" s="58" t="s">
        <v>163</v>
      </c>
      <c r="C59" s="44">
        <v>100</v>
      </c>
      <c r="D59" s="45" t="s">
        <v>12</v>
      </c>
      <c r="E59" s="44">
        <v>100</v>
      </c>
      <c r="F59" s="52">
        <f t="shared" si="0"/>
        <v>100</v>
      </c>
    </row>
    <row r="60" spans="1:6" ht="30">
      <c r="A60" s="43" t="s">
        <v>166</v>
      </c>
      <c r="B60" s="58" t="s">
        <v>167</v>
      </c>
      <c r="C60" s="44">
        <v>15000</v>
      </c>
      <c r="D60" s="45" t="s">
        <v>12</v>
      </c>
      <c r="E60" s="44">
        <v>15000</v>
      </c>
      <c r="F60" s="52">
        <f t="shared" si="0"/>
        <v>100</v>
      </c>
    </row>
    <row r="61" spans="1:6">
      <c r="A61" s="42" t="s">
        <v>170</v>
      </c>
      <c r="B61" s="57" t="s">
        <v>171</v>
      </c>
      <c r="C61" s="40">
        <v>65000</v>
      </c>
      <c r="D61" s="40">
        <v>24150</v>
      </c>
      <c r="E61" s="40">
        <v>89150</v>
      </c>
      <c r="F61" s="50">
        <f t="shared" si="0"/>
        <v>137.15384615384616</v>
      </c>
    </row>
    <row r="62" spans="1:6">
      <c r="A62" s="43" t="s">
        <v>174</v>
      </c>
      <c r="B62" s="58" t="s">
        <v>175</v>
      </c>
      <c r="C62" s="44">
        <v>65000</v>
      </c>
      <c r="D62" s="44">
        <v>24150</v>
      </c>
      <c r="E62" s="44">
        <v>89150</v>
      </c>
      <c r="F62" s="52">
        <f t="shared" si="0"/>
        <v>137.15384615384616</v>
      </c>
    </row>
    <row r="63" spans="1:6">
      <c r="A63" s="41" t="s">
        <v>70</v>
      </c>
      <c r="B63" s="56" t="s">
        <v>71</v>
      </c>
      <c r="C63" s="40">
        <v>156222013</v>
      </c>
      <c r="D63" s="40">
        <v>-12045765</v>
      </c>
      <c r="E63" s="40">
        <v>144176248</v>
      </c>
      <c r="F63" s="50">
        <f t="shared" si="0"/>
        <v>92.28932928933645</v>
      </c>
    </row>
    <row r="64" spans="1:6">
      <c r="A64" s="42" t="s">
        <v>156</v>
      </c>
      <c r="B64" s="57" t="s">
        <v>157</v>
      </c>
      <c r="C64" s="40">
        <v>153184875</v>
      </c>
      <c r="D64" s="40">
        <v>-10433328</v>
      </c>
      <c r="E64" s="40">
        <v>142751547</v>
      </c>
      <c r="F64" s="50">
        <f t="shared" si="0"/>
        <v>93.189061256863653</v>
      </c>
    </row>
    <row r="65" spans="1:6">
      <c r="A65" s="43" t="s">
        <v>158</v>
      </c>
      <c r="B65" s="58" t="s">
        <v>159</v>
      </c>
      <c r="C65" s="44">
        <v>19171180</v>
      </c>
      <c r="D65" s="44">
        <v>-3156963</v>
      </c>
      <c r="E65" s="44">
        <v>16014217</v>
      </c>
      <c r="F65" s="52">
        <f t="shared" si="0"/>
        <v>83.532766371188416</v>
      </c>
    </row>
    <row r="66" spans="1:6">
      <c r="A66" s="43" t="s">
        <v>160</v>
      </c>
      <c r="B66" s="58" t="s">
        <v>161</v>
      </c>
      <c r="C66" s="44">
        <v>16287609</v>
      </c>
      <c r="D66" s="44">
        <v>-4789344</v>
      </c>
      <c r="E66" s="44">
        <v>11498265</v>
      </c>
      <c r="F66" s="52">
        <f t="shared" si="0"/>
        <v>70.595168388435653</v>
      </c>
    </row>
    <row r="67" spans="1:6">
      <c r="A67" s="43" t="s">
        <v>162</v>
      </c>
      <c r="B67" s="58" t="s">
        <v>163</v>
      </c>
      <c r="C67" s="44">
        <v>18988</v>
      </c>
      <c r="D67" s="44">
        <v>291</v>
      </c>
      <c r="E67" s="44">
        <v>19279</v>
      </c>
      <c r="F67" s="52">
        <f t="shared" si="0"/>
        <v>101.53254687170845</v>
      </c>
    </row>
    <row r="68" spans="1:6">
      <c r="A68" s="43" t="s">
        <v>180</v>
      </c>
      <c r="B68" s="58" t="s">
        <v>181</v>
      </c>
      <c r="C68" s="44">
        <v>70000</v>
      </c>
      <c r="D68" s="44">
        <v>-70000</v>
      </c>
      <c r="E68" s="45">
        <v>0</v>
      </c>
      <c r="F68" s="52">
        <f t="shared" ref="F68:F131" si="1">E68/C68*100</f>
        <v>0</v>
      </c>
    </row>
    <row r="69" spans="1:6">
      <c r="A69" s="43" t="s">
        <v>164</v>
      </c>
      <c r="B69" s="58" t="s">
        <v>165</v>
      </c>
      <c r="C69" s="44">
        <v>5795988</v>
      </c>
      <c r="D69" s="44">
        <v>-5107000</v>
      </c>
      <c r="E69" s="44">
        <v>688988</v>
      </c>
      <c r="F69" s="52">
        <f t="shared" si="1"/>
        <v>11.887326198742992</v>
      </c>
    </row>
    <row r="70" spans="1:6" ht="30">
      <c r="A70" s="43" t="s">
        <v>166</v>
      </c>
      <c r="B70" s="58" t="s">
        <v>167</v>
      </c>
      <c r="C70" s="44">
        <v>188363</v>
      </c>
      <c r="D70" s="44">
        <v>-22000</v>
      </c>
      <c r="E70" s="44">
        <v>166363</v>
      </c>
      <c r="F70" s="52">
        <f t="shared" si="1"/>
        <v>88.320423862435831</v>
      </c>
    </row>
    <row r="71" spans="1:6">
      <c r="A71" s="43" t="s">
        <v>168</v>
      </c>
      <c r="B71" s="58" t="s">
        <v>169</v>
      </c>
      <c r="C71" s="44">
        <v>111652747</v>
      </c>
      <c r="D71" s="44">
        <v>2711688</v>
      </c>
      <c r="E71" s="44">
        <v>114364435</v>
      </c>
      <c r="F71" s="52">
        <f t="shared" si="1"/>
        <v>102.42868005746423</v>
      </c>
    </row>
    <row r="72" spans="1:6">
      <c r="A72" s="42" t="s">
        <v>170</v>
      </c>
      <c r="B72" s="57" t="s">
        <v>171</v>
      </c>
      <c r="C72" s="40">
        <v>3037138</v>
      </c>
      <c r="D72" s="40">
        <v>-1612437</v>
      </c>
      <c r="E72" s="40">
        <v>1424701</v>
      </c>
      <c r="F72" s="50">
        <f t="shared" si="1"/>
        <v>46.90932713627106</v>
      </c>
    </row>
    <row r="73" spans="1:6">
      <c r="A73" s="43" t="s">
        <v>172</v>
      </c>
      <c r="B73" s="58" t="s">
        <v>173</v>
      </c>
      <c r="C73" s="44">
        <v>203000</v>
      </c>
      <c r="D73" s="44">
        <v>-135000</v>
      </c>
      <c r="E73" s="44">
        <v>68000</v>
      </c>
      <c r="F73" s="50">
        <f t="shared" si="1"/>
        <v>33.497536945812804</v>
      </c>
    </row>
    <row r="74" spans="1:6">
      <c r="A74" s="43" t="s">
        <v>174</v>
      </c>
      <c r="B74" s="58" t="s">
        <v>175</v>
      </c>
      <c r="C74" s="44">
        <v>2734138</v>
      </c>
      <c r="D74" s="44">
        <v>-1377437</v>
      </c>
      <c r="E74" s="44">
        <v>1356701</v>
      </c>
      <c r="F74" s="50">
        <f t="shared" si="1"/>
        <v>49.620794561210886</v>
      </c>
    </row>
    <row r="75" spans="1:6">
      <c r="A75" s="43" t="s">
        <v>176</v>
      </c>
      <c r="B75" s="58" t="s">
        <v>177</v>
      </c>
      <c r="C75" s="44">
        <v>100000</v>
      </c>
      <c r="D75" s="44">
        <v>-100000</v>
      </c>
      <c r="E75" s="45">
        <v>0</v>
      </c>
      <c r="F75" s="50">
        <f t="shared" si="1"/>
        <v>0</v>
      </c>
    </row>
    <row r="76" spans="1:6">
      <c r="A76" s="41" t="s">
        <v>72</v>
      </c>
      <c r="B76" s="56" t="s">
        <v>73</v>
      </c>
      <c r="C76" s="40">
        <v>9316936188</v>
      </c>
      <c r="D76" s="40">
        <v>-23120600</v>
      </c>
      <c r="E76" s="40">
        <v>9293815588</v>
      </c>
      <c r="F76" s="50">
        <f t="shared" si="1"/>
        <v>99.751843314868054</v>
      </c>
    </row>
    <row r="77" spans="1:6">
      <c r="A77" s="42" t="s">
        <v>156</v>
      </c>
      <c r="B77" s="57" t="s">
        <v>157</v>
      </c>
      <c r="C77" s="40">
        <v>2717601609</v>
      </c>
      <c r="D77" s="40">
        <v>108932562</v>
      </c>
      <c r="E77" s="40">
        <v>2826534171</v>
      </c>
      <c r="F77" s="50">
        <f t="shared" si="1"/>
        <v>104.0084080624343</v>
      </c>
    </row>
    <row r="78" spans="1:6">
      <c r="A78" s="43" t="s">
        <v>158</v>
      </c>
      <c r="B78" s="58" t="s">
        <v>159</v>
      </c>
      <c r="C78" s="44">
        <v>228919546</v>
      </c>
      <c r="D78" s="44">
        <v>-940017</v>
      </c>
      <c r="E78" s="44">
        <v>227979529</v>
      </c>
      <c r="F78" s="52">
        <f t="shared" si="1"/>
        <v>99.589367960741981</v>
      </c>
    </row>
    <row r="79" spans="1:6">
      <c r="A79" s="43" t="s">
        <v>160</v>
      </c>
      <c r="B79" s="58" t="s">
        <v>161</v>
      </c>
      <c r="C79" s="44">
        <v>147724670</v>
      </c>
      <c r="D79" s="44">
        <v>-20619470</v>
      </c>
      <c r="E79" s="44">
        <v>127105200</v>
      </c>
      <c r="F79" s="52">
        <f t="shared" si="1"/>
        <v>86.041959003868485</v>
      </c>
    </row>
    <row r="80" spans="1:6">
      <c r="A80" s="43" t="s">
        <v>162</v>
      </c>
      <c r="B80" s="58" t="s">
        <v>163</v>
      </c>
      <c r="C80" s="44">
        <v>1060145080</v>
      </c>
      <c r="D80" s="44">
        <v>81374793</v>
      </c>
      <c r="E80" s="44">
        <v>1141519873</v>
      </c>
      <c r="F80" s="52">
        <f t="shared" si="1"/>
        <v>107.67581669105138</v>
      </c>
    </row>
    <row r="81" spans="1:6">
      <c r="A81" s="43" t="s">
        <v>180</v>
      </c>
      <c r="B81" s="58" t="s">
        <v>181</v>
      </c>
      <c r="C81" s="44">
        <v>32000000</v>
      </c>
      <c r="D81" s="44">
        <v>-24500000</v>
      </c>
      <c r="E81" s="44">
        <v>7500000</v>
      </c>
      <c r="F81" s="52">
        <f t="shared" si="1"/>
        <v>23.4375</v>
      </c>
    </row>
    <row r="82" spans="1:6">
      <c r="A82" s="43" t="s">
        <v>164</v>
      </c>
      <c r="B82" s="58" t="s">
        <v>165</v>
      </c>
      <c r="C82" s="44">
        <v>1101564439</v>
      </c>
      <c r="D82" s="44">
        <v>15837461</v>
      </c>
      <c r="E82" s="44">
        <v>1117401900</v>
      </c>
      <c r="F82" s="52">
        <f t="shared" si="1"/>
        <v>101.4377244253071</v>
      </c>
    </row>
    <row r="83" spans="1:6" ht="30">
      <c r="A83" s="43" t="s">
        <v>166</v>
      </c>
      <c r="B83" s="58" t="s">
        <v>167</v>
      </c>
      <c r="C83" s="44">
        <v>16200000</v>
      </c>
      <c r="D83" s="44">
        <v>-37330</v>
      </c>
      <c r="E83" s="44">
        <v>16162670</v>
      </c>
      <c r="F83" s="52">
        <f t="shared" si="1"/>
        <v>99.769567901234566</v>
      </c>
    </row>
    <row r="84" spans="1:6">
      <c r="A84" s="43" t="s">
        <v>168</v>
      </c>
      <c r="B84" s="58" t="s">
        <v>169</v>
      </c>
      <c r="C84" s="44">
        <v>131047874</v>
      </c>
      <c r="D84" s="44">
        <v>57817125</v>
      </c>
      <c r="E84" s="44">
        <v>188864999</v>
      </c>
      <c r="F84" s="52">
        <f t="shared" si="1"/>
        <v>144.11908658663168</v>
      </c>
    </row>
    <row r="85" spans="1:6">
      <c r="A85" s="42" t="s">
        <v>170</v>
      </c>
      <c r="B85" s="57" t="s">
        <v>171</v>
      </c>
      <c r="C85" s="40">
        <v>66453993</v>
      </c>
      <c r="D85" s="40">
        <v>-2881807</v>
      </c>
      <c r="E85" s="40">
        <v>63572186</v>
      </c>
      <c r="F85" s="50">
        <f t="shared" si="1"/>
        <v>95.663455467604479</v>
      </c>
    </row>
    <row r="86" spans="1:6">
      <c r="A86" s="43" t="s">
        <v>172</v>
      </c>
      <c r="B86" s="58" t="s">
        <v>173</v>
      </c>
      <c r="C86" s="44">
        <v>2417272</v>
      </c>
      <c r="D86" s="44">
        <v>-107398</v>
      </c>
      <c r="E86" s="44">
        <v>2309874</v>
      </c>
      <c r="F86" s="52">
        <f t="shared" si="1"/>
        <v>95.557057708027898</v>
      </c>
    </row>
    <row r="87" spans="1:6">
      <c r="A87" s="43" t="s">
        <v>174</v>
      </c>
      <c r="B87" s="58" t="s">
        <v>175</v>
      </c>
      <c r="C87" s="44">
        <v>49100684</v>
      </c>
      <c r="D87" s="44">
        <v>8420428</v>
      </c>
      <c r="E87" s="44">
        <v>57521112</v>
      </c>
      <c r="F87" s="52">
        <f t="shared" si="1"/>
        <v>117.14930895871024</v>
      </c>
    </row>
    <row r="88" spans="1:6">
      <c r="A88" s="43" t="s">
        <v>176</v>
      </c>
      <c r="B88" s="58" t="s">
        <v>177</v>
      </c>
      <c r="C88" s="44">
        <v>14936037</v>
      </c>
      <c r="D88" s="44">
        <v>-11194837</v>
      </c>
      <c r="E88" s="44">
        <v>3741200</v>
      </c>
      <c r="F88" s="52">
        <f t="shared" si="1"/>
        <v>25.048143627389248</v>
      </c>
    </row>
    <row r="89" spans="1:6">
      <c r="A89" s="42" t="s">
        <v>182</v>
      </c>
      <c r="B89" s="57" t="s">
        <v>183</v>
      </c>
      <c r="C89" s="40">
        <v>6532880586</v>
      </c>
      <c r="D89" s="40">
        <v>-129171355</v>
      </c>
      <c r="E89" s="40">
        <v>6403709231</v>
      </c>
      <c r="F89" s="50">
        <f t="shared" si="1"/>
        <v>98.022750403905818</v>
      </c>
    </row>
    <row r="90" spans="1:6">
      <c r="A90" s="43" t="s">
        <v>184</v>
      </c>
      <c r="B90" s="58" t="s">
        <v>185</v>
      </c>
      <c r="C90" s="44">
        <v>17070558</v>
      </c>
      <c r="D90" s="44">
        <v>10000000</v>
      </c>
      <c r="E90" s="44">
        <v>27070558</v>
      </c>
      <c r="F90" s="52">
        <f t="shared" si="1"/>
        <v>158.58039321268816</v>
      </c>
    </row>
    <row r="91" spans="1:6">
      <c r="A91" s="43" t="s">
        <v>186</v>
      </c>
      <c r="B91" s="58" t="s">
        <v>187</v>
      </c>
      <c r="C91" s="44">
        <v>10000000</v>
      </c>
      <c r="D91" s="45" t="s">
        <v>12</v>
      </c>
      <c r="E91" s="44">
        <v>10000000</v>
      </c>
      <c r="F91" s="52">
        <f t="shared" si="1"/>
        <v>100</v>
      </c>
    </row>
    <row r="92" spans="1:6" ht="30">
      <c r="A92" s="43" t="s">
        <v>188</v>
      </c>
      <c r="B92" s="58" t="s">
        <v>189</v>
      </c>
      <c r="C92" s="44">
        <v>104630731</v>
      </c>
      <c r="D92" s="44">
        <v>7614000</v>
      </c>
      <c r="E92" s="44">
        <v>112244731</v>
      </c>
      <c r="F92" s="52">
        <f t="shared" si="1"/>
        <v>107.27702074450764</v>
      </c>
    </row>
    <row r="93" spans="1:6">
      <c r="A93" s="43" t="s">
        <v>190</v>
      </c>
      <c r="B93" s="58" t="s">
        <v>191</v>
      </c>
      <c r="C93" s="44">
        <v>1591228404</v>
      </c>
      <c r="D93" s="44">
        <v>-146785355</v>
      </c>
      <c r="E93" s="44">
        <v>1444443049</v>
      </c>
      <c r="F93" s="52">
        <f t="shared" si="1"/>
        <v>90.775343462257609</v>
      </c>
    </row>
    <row r="94" spans="1:6" ht="30">
      <c r="A94" s="43" t="s">
        <v>192</v>
      </c>
      <c r="B94" s="58" t="s">
        <v>193</v>
      </c>
      <c r="C94" s="44">
        <v>4809950893</v>
      </c>
      <c r="D94" s="45" t="s">
        <v>12</v>
      </c>
      <c r="E94" s="44">
        <v>4809950893</v>
      </c>
      <c r="F94" s="52">
        <f t="shared" si="1"/>
        <v>100</v>
      </c>
    </row>
    <row r="95" spans="1:6">
      <c r="A95" s="41" t="s">
        <v>74</v>
      </c>
      <c r="B95" s="56" t="s">
        <v>75</v>
      </c>
      <c r="C95" s="40">
        <v>81800549</v>
      </c>
      <c r="D95" s="40">
        <v>-1000000</v>
      </c>
      <c r="E95" s="40">
        <v>80800549</v>
      </c>
      <c r="F95" s="50">
        <f t="shared" si="1"/>
        <v>98.777514317171637</v>
      </c>
    </row>
    <row r="96" spans="1:6" ht="28.5">
      <c r="A96" s="41" t="s">
        <v>76</v>
      </c>
      <c r="B96" s="56" t="s">
        <v>77</v>
      </c>
      <c r="C96" s="40">
        <v>2026320</v>
      </c>
      <c r="D96" s="40">
        <v>-251982</v>
      </c>
      <c r="E96" s="40">
        <v>1774338</v>
      </c>
      <c r="F96" s="50">
        <f t="shared" si="1"/>
        <v>87.564550515219707</v>
      </c>
    </row>
    <row r="97" spans="1:6">
      <c r="A97" s="42" t="s">
        <v>156</v>
      </c>
      <c r="B97" s="57" t="s">
        <v>157</v>
      </c>
      <c r="C97" s="40">
        <v>2001690</v>
      </c>
      <c r="D97" s="40">
        <v>-254482</v>
      </c>
      <c r="E97" s="40">
        <v>1747208</v>
      </c>
      <c r="F97" s="50">
        <f t="shared" si="1"/>
        <v>87.286642786845121</v>
      </c>
    </row>
    <row r="98" spans="1:6">
      <c r="A98" s="43" t="s">
        <v>158</v>
      </c>
      <c r="B98" s="58" t="s">
        <v>159</v>
      </c>
      <c r="C98" s="44">
        <v>1219975</v>
      </c>
      <c r="D98" s="45" t="s">
        <v>12</v>
      </c>
      <c r="E98" s="44">
        <v>1219975</v>
      </c>
      <c r="F98" s="52">
        <f t="shared" si="1"/>
        <v>100</v>
      </c>
    </row>
    <row r="99" spans="1:6">
      <c r="A99" s="43" t="s">
        <v>160</v>
      </c>
      <c r="B99" s="58" t="s">
        <v>161</v>
      </c>
      <c r="C99" s="44">
        <v>778535</v>
      </c>
      <c r="D99" s="44">
        <v>-254482</v>
      </c>
      <c r="E99" s="44">
        <v>524053</v>
      </c>
      <c r="F99" s="52">
        <f t="shared" si="1"/>
        <v>67.312709126757312</v>
      </c>
    </row>
    <row r="100" spans="1:6">
      <c r="A100" s="43" t="s">
        <v>162</v>
      </c>
      <c r="B100" s="58" t="s">
        <v>163</v>
      </c>
      <c r="C100" s="44">
        <v>520</v>
      </c>
      <c r="D100" s="45" t="s">
        <v>12</v>
      </c>
      <c r="E100" s="44">
        <v>520</v>
      </c>
      <c r="F100" s="52">
        <f t="shared" si="1"/>
        <v>100</v>
      </c>
    </row>
    <row r="101" spans="1:6" ht="30">
      <c r="A101" s="43" t="s">
        <v>166</v>
      </c>
      <c r="B101" s="58" t="s">
        <v>167</v>
      </c>
      <c r="C101" s="44">
        <v>2660</v>
      </c>
      <c r="D101" s="45" t="s">
        <v>12</v>
      </c>
      <c r="E101" s="44">
        <v>2660</v>
      </c>
      <c r="F101" s="52">
        <f t="shared" si="1"/>
        <v>100</v>
      </c>
    </row>
    <row r="102" spans="1:6">
      <c r="A102" s="42" t="s">
        <v>170</v>
      </c>
      <c r="B102" s="57" t="s">
        <v>171</v>
      </c>
      <c r="C102" s="40">
        <v>24630</v>
      </c>
      <c r="D102" s="40">
        <v>2500</v>
      </c>
      <c r="E102" s="40">
        <v>27130</v>
      </c>
      <c r="F102" s="50">
        <f t="shared" si="1"/>
        <v>110.15022330491271</v>
      </c>
    </row>
    <row r="103" spans="1:6">
      <c r="A103" s="43" t="s">
        <v>172</v>
      </c>
      <c r="B103" s="58" t="s">
        <v>173</v>
      </c>
      <c r="C103" s="44">
        <v>2660</v>
      </c>
      <c r="D103" s="45" t="s">
        <v>12</v>
      </c>
      <c r="E103" s="44">
        <v>2660</v>
      </c>
      <c r="F103" s="52">
        <f t="shared" si="1"/>
        <v>100</v>
      </c>
    </row>
    <row r="104" spans="1:6">
      <c r="A104" s="43" t="s">
        <v>174</v>
      </c>
      <c r="B104" s="58" t="s">
        <v>175</v>
      </c>
      <c r="C104" s="44">
        <v>21970</v>
      </c>
      <c r="D104" s="44">
        <v>2500</v>
      </c>
      <c r="E104" s="44">
        <v>24470</v>
      </c>
      <c r="F104" s="52">
        <f t="shared" si="1"/>
        <v>111.37915339098771</v>
      </c>
    </row>
    <row r="105" spans="1:6">
      <c r="A105" s="41" t="s">
        <v>78</v>
      </c>
      <c r="B105" s="56" t="s">
        <v>79</v>
      </c>
      <c r="C105" s="40">
        <v>1508686833</v>
      </c>
      <c r="D105" s="40">
        <v>-163900000</v>
      </c>
      <c r="E105" s="40">
        <v>1344786833</v>
      </c>
      <c r="F105" s="50">
        <f t="shared" si="1"/>
        <v>89.136247734456092</v>
      </c>
    </row>
    <row r="106" spans="1:6">
      <c r="A106" s="42" t="s">
        <v>156</v>
      </c>
      <c r="B106" s="57" t="s">
        <v>157</v>
      </c>
      <c r="C106" s="40">
        <v>911041090</v>
      </c>
      <c r="D106" s="40">
        <v>-24761022</v>
      </c>
      <c r="E106" s="40">
        <v>886280068</v>
      </c>
      <c r="F106" s="50">
        <f t="shared" si="1"/>
        <v>97.282117977796148</v>
      </c>
    </row>
    <row r="107" spans="1:6">
      <c r="A107" s="43" t="s">
        <v>158</v>
      </c>
      <c r="B107" s="58" t="s">
        <v>159</v>
      </c>
      <c r="C107" s="44">
        <v>542893421</v>
      </c>
      <c r="D107" s="44">
        <v>16295307</v>
      </c>
      <c r="E107" s="44">
        <v>559188728</v>
      </c>
      <c r="F107" s="52">
        <f t="shared" si="1"/>
        <v>103.00156648978806</v>
      </c>
    </row>
    <row r="108" spans="1:6">
      <c r="A108" s="43" t="s">
        <v>160</v>
      </c>
      <c r="B108" s="58" t="s">
        <v>161</v>
      </c>
      <c r="C108" s="44">
        <v>362190570</v>
      </c>
      <c r="D108" s="44">
        <v>-42052498</v>
      </c>
      <c r="E108" s="44">
        <v>320138072</v>
      </c>
      <c r="F108" s="52">
        <f t="shared" si="1"/>
        <v>88.389400088467241</v>
      </c>
    </row>
    <row r="109" spans="1:6">
      <c r="A109" s="43" t="s">
        <v>162</v>
      </c>
      <c r="B109" s="58" t="s">
        <v>163</v>
      </c>
      <c r="C109" s="44">
        <v>1100799</v>
      </c>
      <c r="D109" s="44">
        <v>398669</v>
      </c>
      <c r="E109" s="44">
        <v>1499468</v>
      </c>
      <c r="F109" s="52">
        <f t="shared" si="1"/>
        <v>136.2163301383813</v>
      </c>
    </row>
    <row r="110" spans="1:6">
      <c r="A110" s="43" t="s">
        <v>164</v>
      </c>
      <c r="B110" s="58" t="s">
        <v>165</v>
      </c>
      <c r="C110" s="44">
        <v>0</v>
      </c>
      <c r="D110" s="44">
        <v>30000</v>
      </c>
      <c r="E110" s="44">
        <v>30000</v>
      </c>
      <c r="F110" s="50"/>
    </row>
    <row r="111" spans="1:6" ht="30">
      <c r="A111" s="43" t="s">
        <v>166</v>
      </c>
      <c r="B111" s="58" t="s">
        <v>167</v>
      </c>
      <c r="C111" s="44">
        <v>2376000</v>
      </c>
      <c r="D111" s="44">
        <v>90500</v>
      </c>
      <c r="E111" s="44">
        <v>2466500</v>
      </c>
      <c r="F111" s="52">
        <f t="shared" si="1"/>
        <v>103.80892255892256</v>
      </c>
    </row>
    <row r="112" spans="1:6">
      <c r="A112" s="43" t="s">
        <v>168</v>
      </c>
      <c r="B112" s="58" t="s">
        <v>169</v>
      </c>
      <c r="C112" s="44">
        <v>2480300</v>
      </c>
      <c r="D112" s="44">
        <v>477000</v>
      </c>
      <c r="E112" s="44">
        <v>2957300</v>
      </c>
      <c r="F112" s="52">
        <f t="shared" si="1"/>
        <v>119.23154457122122</v>
      </c>
    </row>
    <row r="113" spans="1:6">
      <c r="A113" s="42" t="s">
        <v>170</v>
      </c>
      <c r="B113" s="57" t="s">
        <v>171</v>
      </c>
      <c r="C113" s="40">
        <v>597645743</v>
      </c>
      <c r="D113" s="40">
        <v>-139138978</v>
      </c>
      <c r="E113" s="40">
        <v>458506765</v>
      </c>
      <c r="F113" s="50">
        <f t="shared" si="1"/>
        <v>76.718820533789028</v>
      </c>
    </row>
    <row r="114" spans="1:6">
      <c r="A114" s="43" t="s">
        <v>172</v>
      </c>
      <c r="B114" s="58" t="s">
        <v>173</v>
      </c>
      <c r="C114" s="44">
        <v>1387942</v>
      </c>
      <c r="D114" s="44">
        <v>554365</v>
      </c>
      <c r="E114" s="44">
        <v>1942307</v>
      </c>
      <c r="F114" s="52">
        <f t="shared" si="1"/>
        <v>139.941510524215</v>
      </c>
    </row>
    <row r="115" spans="1:6">
      <c r="A115" s="43" t="s">
        <v>174</v>
      </c>
      <c r="B115" s="58" t="s">
        <v>175</v>
      </c>
      <c r="C115" s="44">
        <v>595057801</v>
      </c>
      <c r="D115" s="44">
        <v>-139603343</v>
      </c>
      <c r="E115" s="44">
        <v>455454458</v>
      </c>
      <c r="F115" s="52">
        <f t="shared" si="1"/>
        <v>76.539532333599297</v>
      </c>
    </row>
    <row r="116" spans="1:6">
      <c r="A116" s="43" t="s">
        <v>176</v>
      </c>
      <c r="B116" s="58" t="s">
        <v>177</v>
      </c>
      <c r="C116" s="44">
        <v>1200000</v>
      </c>
      <c r="D116" s="44">
        <v>-90000</v>
      </c>
      <c r="E116" s="44">
        <v>1110000</v>
      </c>
      <c r="F116" s="52">
        <f t="shared" si="1"/>
        <v>92.5</v>
      </c>
    </row>
    <row r="117" spans="1:6" ht="28.5">
      <c r="A117" s="41" t="s">
        <v>80</v>
      </c>
      <c r="B117" s="56" t="s">
        <v>81</v>
      </c>
      <c r="C117" s="40">
        <v>39520702</v>
      </c>
      <c r="D117" s="40">
        <v>-1086231</v>
      </c>
      <c r="E117" s="40">
        <v>38434471</v>
      </c>
      <c r="F117" s="50">
        <f t="shared" si="1"/>
        <v>97.25148859956991</v>
      </c>
    </row>
    <row r="118" spans="1:6">
      <c r="A118" s="42" t="s">
        <v>156</v>
      </c>
      <c r="B118" s="57" t="s">
        <v>157</v>
      </c>
      <c r="C118" s="40">
        <v>39283414</v>
      </c>
      <c r="D118" s="40">
        <v>-1032231</v>
      </c>
      <c r="E118" s="40">
        <v>38251183</v>
      </c>
      <c r="F118" s="50">
        <f t="shared" si="1"/>
        <v>97.372349052961638</v>
      </c>
    </row>
    <row r="119" spans="1:6">
      <c r="A119" s="43" t="s">
        <v>158</v>
      </c>
      <c r="B119" s="58" t="s">
        <v>159</v>
      </c>
      <c r="C119" s="44">
        <v>3162681</v>
      </c>
      <c r="D119" s="44">
        <v>-132840</v>
      </c>
      <c r="E119" s="44">
        <v>3029841</v>
      </c>
      <c r="F119" s="52">
        <f t="shared" si="1"/>
        <v>95.799766084533971</v>
      </c>
    </row>
    <row r="120" spans="1:6">
      <c r="A120" s="43" t="s">
        <v>160</v>
      </c>
      <c r="B120" s="58" t="s">
        <v>161</v>
      </c>
      <c r="C120" s="44">
        <v>2463176</v>
      </c>
      <c r="D120" s="44">
        <v>-485491</v>
      </c>
      <c r="E120" s="44">
        <v>1977685</v>
      </c>
      <c r="F120" s="52">
        <f t="shared" si="1"/>
        <v>80.290040175773072</v>
      </c>
    </row>
    <row r="121" spans="1:6">
      <c r="A121" s="43" t="s">
        <v>162</v>
      </c>
      <c r="B121" s="58" t="s">
        <v>163</v>
      </c>
      <c r="C121" s="44">
        <v>11150</v>
      </c>
      <c r="D121" s="44">
        <v>-1400</v>
      </c>
      <c r="E121" s="44">
        <v>9750</v>
      </c>
      <c r="F121" s="52">
        <f t="shared" si="1"/>
        <v>87.443946188340803</v>
      </c>
    </row>
    <row r="122" spans="1:6">
      <c r="A122" s="43" t="s">
        <v>180</v>
      </c>
      <c r="B122" s="58" t="s">
        <v>181</v>
      </c>
      <c r="C122" s="44">
        <v>1574407</v>
      </c>
      <c r="D122" s="44">
        <v>-141000</v>
      </c>
      <c r="E122" s="44">
        <v>1433407</v>
      </c>
      <c r="F122" s="52">
        <f t="shared" si="1"/>
        <v>91.044247135588193</v>
      </c>
    </row>
    <row r="123" spans="1:6">
      <c r="A123" s="43" t="s">
        <v>164</v>
      </c>
      <c r="B123" s="58" t="s">
        <v>165</v>
      </c>
      <c r="C123" s="44">
        <v>50000</v>
      </c>
      <c r="D123" s="44">
        <v>-12500</v>
      </c>
      <c r="E123" s="44">
        <v>37500</v>
      </c>
      <c r="F123" s="52">
        <f t="shared" si="1"/>
        <v>75</v>
      </c>
    </row>
    <row r="124" spans="1:6" ht="30">
      <c r="A124" s="43" t="s">
        <v>166</v>
      </c>
      <c r="B124" s="58" t="s">
        <v>167</v>
      </c>
      <c r="C124" s="44">
        <v>3510000</v>
      </c>
      <c r="D124" s="44">
        <v>-24500</v>
      </c>
      <c r="E124" s="44">
        <v>3485500</v>
      </c>
      <c r="F124" s="52">
        <f t="shared" si="1"/>
        <v>99.301994301994299</v>
      </c>
    </row>
    <row r="125" spans="1:6">
      <c r="A125" s="43" t="s">
        <v>168</v>
      </c>
      <c r="B125" s="58" t="s">
        <v>169</v>
      </c>
      <c r="C125" s="44">
        <v>28512000</v>
      </c>
      <c r="D125" s="44">
        <v>-234500</v>
      </c>
      <c r="E125" s="44">
        <v>28277500</v>
      </c>
      <c r="F125" s="52">
        <f t="shared" si="1"/>
        <v>99.177539281705947</v>
      </c>
    </row>
    <row r="126" spans="1:6">
      <c r="A126" s="42" t="s">
        <v>170</v>
      </c>
      <c r="B126" s="57" t="s">
        <v>171</v>
      </c>
      <c r="C126" s="40">
        <v>237288</v>
      </c>
      <c r="D126" s="40">
        <v>-54000</v>
      </c>
      <c r="E126" s="40">
        <v>183288</v>
      </c>
      <c r="F126" s="50">
        <f t="shared" si="1"/>
        <v>77.242844138768078</v>
      </c>
    </row>
    <row r="127" spans="1:6">
      <c r="A127" s="43" t="s">
        <v>172</v>
      </c>
      <c r="B127" s="58" t="s">
        <v>173</v>
      </c>
      <c r="C127" s="44">
        <v>1500</v>
      </c>
      <c r="D127" s="45" t="s">
        <v>12</v>
      </c>
      <c r="E127" s="44">
        <v>1500</v>
      </c>
      <c r="F127" s="52">
        <f t="shared" si="1"/>
        <v>100</v>
      </c>
    </row>
    <row r="128" spans="1:6">
      <c r="A128" s="43" t="s">
        <v>174</v>
      </c>
      <c r="B128" s="58" t="s">
        <v>175</v>
      </c>
      <c r="C128" s="44">
        <v>235788</v>
      </c>
      <c r="D128" s="44">
        <v>-54000</v>
      </c>
      <c r="E128" s="44">
        <v>181788</v>
      </c>
      <c r="F128" s="52">
        <f t="shared" si="1"/>
        <v>77.09807114865896</v>
      </c>
    </row>
    <row r="129" spans="1:6">
      <c r="A129" s="41" t="s">
        <v>82</v>
      </c>
      <c r="B129" s="56" t="s">
        <v>83</v>
      </c>
      <c r="C129" s="40">
        <v>62948152</v>
      </c>
      <c r="D129" s="40">
        <v>-6271258</v>
      </c>
      <c r="E129" s="40">
        <v>56676894</v>
      </c>
      <c r="F129" s="50">
        <f t="shared" si="1"/>
        <v>90.037423179635198</v>
      </c>
    </row>
    <row r="130" spans="1:6">
      <c r="A130" s="42" t="s">
        <v>156</v>
      </c>
      <c r="B130" s="57" t="s">
        <v>157</v>
      </c>
      <c r="C130" s="40">
        <v>61895752</v>
      </c>
      <c r="D130" s="40">
        <v>-6359190</v>
      </c>
      <c r="E130" s="40">
        <v>55536562</v>
      </c>
      <c r="F130" s="50">
        <f t="shared" si="1"/>
        <v>89.725966977507596</v>
      </c>
    </row>
    <row r="131" spans="1:6">
      <c r="A131" s="43" t="s">
        <v>158</v>
      </c>
      <c r="B131" s="58" t="s">
        <v>159</v>
      </c>
      <c r="C131" s="44">
        <v>6631927</v>
      </c>
      <c r="D131" s="44">
        <v>-160740</v>
      </c>
      <c r="E131" s="44">
        <v>6471187</v>
      </c>
      <c r="F131" s="52">
        <f t="shared" si="1"/>
        <v>97.576270064492562</v>
      </c>
    </row>
    <row r="132" spans="1:6">
      <c r="A132" s="43" t="s">
        <v>160</v>
      </c>
      <c r="B132" s="58" t="s">
        <v>161</v>
      </c>
      <c r="C132" s="44">
        <v>6003806</v>
      </c>
      <c r="D132" s="44">
        <v>-315623</v>
      </c>
      <c r="E132" s="44">
        <v>5688183</v>
      </c>
      <c r="F132" s="52">
        <f t="shared" ref="F132:F195" si="2">E132/C132*100</f>
        <v>94.742951387836314</v>
      </c>
    </row>
    <row r="133" spans="1:6">
      <c r="A133" s="43" t="s">
        <v>162</v>
      </c>
      <c r="B133" s="58" t="s">
        <v>163</v>
      </c>
      <c r="C133" s="44">
        <v>700</v>
      </c>
      <c r="D133" s="44">
        <v>-200</v>
      </c>
      <c r="E133" s="44">
        <v>500</v>
      </c>
      <c r="F133" s="52">
        <f t="shared" si="2"/>
        <v>71.428571428571431</v>
      </c>
    </row>
    <row r="134" spans="1:6">
      <c r="A134" s="43" t="s">
        <v>164</v>
      </c>
      <c r="B134" s="58" t="s">
        <v>165</v>
      </c>
      <c r="C134" s="44">
        <v>37104669</v>
      </c>
      <c r="D134" s="44">
        <v>-803647</v>
      </c>
      <c r="E134" s="44">
        <v>36301022</v>
      </c>
      <c r="F134" s="52">
        <f t="shared" si="2"/>
        <v>97.834108154960234</v>
      </c>
    </row>
    <row r="135" spans="1:6" ht="30">
      <c r="A135" s="43" t="s">
        <v>166</v>
      </c>
      <c r="B135" s="58" t="s">
        <v>167</v>
      </c>
      <c r="C135" s="44">
        <v>5150</v>
      </c>
      <c r="D135" s="45" t="s">
        <v>12</v>
      </c>
      <c r="E135" s="44">
        <v>5150</v>
      </c>
      <c r="F135" s="52">
        <f t="shared" si="2"/>
        <v>100</v>
      </c>
    </row>
    <row r="136" spans="1:6">
      <c r="A136" s="43" t="s">
        <v>168</v>
      </c>
      <c r="B136" s="58" t="s">
        <v>169</v>
      </c>
      <c r="C136" s="44">
        <v>12149500</v>
      </c>
      <c r="D136" s="44">
        <v>-5078980</v>
      </c>
      <c r="E136" s="44">
        <v>7070520</v>
      </c>
      <c r="F136" s="52">
        <f t="shared" si="2"/>
        <v>58.195975143010003</v>
      </c>
    </row>
    <row r="137" spans="1:6">
      <c r="A137" s="42" t="s">
        <v>170</v>
      </c>
      <c r="B137" s="57" t="s">
        <v>171</v>
      </c>
      <c r="C137" s="40">
        <v>1052400</v>
      </c>
      <c r="D137" s="40">
        <v>87932</v>
      </c>
      <c r="E137" s="40">
        <v>1140332</v>
      </c>
      <c r="F137" s="50">
        <f t="shared" si="2"/>
        <v>108.35537818320032</v>
      </c>
    </row>
    <row r="138" spans="1:6">
      <c r="A138" s="43" t="s">
        <v>172</v>
      </c>
      <c r="B138" s="58" t="s">
        <v>173</v>
      </c>
      <c r="C138" s="44">
        <v>24300</v>
      </c>
      <c r="D138" s="44">
        <v>7710</v>
      </c>
      <c r="E138" s="44">
        <v>32010</v>
      </c>
      <c r="F138" s="52">
        <f t="shared" si="2"/>
        <v>131.72839506172841</v>
      </c>
    </row>
    <row r="139" spans="1:6">
      <c r="A139" s="43" t="s">
        <v>174</v>
      </c>
      <c r="B139" s="58" t="s">
        <v>175</v>
      </c>
      <c r="C139" s="44">
        <v>883250</v>
      </c>
      <c r="D139" s="44">
        <v>76200</v>
      </c>
      <c r="E139" s="44">
        <v>959450</v>
      </c>
      <c r="F139" s="52">
        <f t="shared" si="2"/>
        <v>108.6272289838664</v>
      </c>
    </row>
    <row r="140" spans="1:6">
      <c r="A140" s="43" t="s">
        <v>176</v>
      </c>
      <c r="B140" s="58" t="s">
        <v>177</v>
      </c>
      <c r="C140" s="44">
        <v>144850</v>
      </c>
      <c r="D140" s="44">
        <v>4022</v>
      </c>
      <c r="E140" s="44">
        <v>148872</v>
      </c>
      <c r="F140" s="52">
        <f t="shared" si="2"/>
        <v>102.7766655160511</v>
      </c>
    </row>
    <row r="141" spans="1:6">
      <c r="A141" s="41" t="s">
        <v>84</v>
      </c>
      <c r="B141" s="56" t="s">
        <v>85</v>
      </c>
      <c r="C141" s="40">
        <v>1491496529</v>
      </c>
      <c r="D141" s="40">
        <v>4181650</v>
      </c>
      <c r="E141" s="40">
        <v>1495678179</v>
      </c>
      <c r="F141" s="50">
        <f t="shared" si="2"/>
        <v>100.28036605642011</v>
      </c>
    </row>
    <row r="142" spans="1:6">
      <c r="A142" s="42" t="s">
        <v>156</v>
      </c>
      <c r="B142" s="57" t="s">
        <v>157</v>
      </c>
      <c r="C142" s="40">
        <v>1280728629</v>
      </c>
      <c r="D142" s="40">
        <v>54291050</v>
      </c>
      <c r="E142" s="40">
        <v>1335019679</v>
      </c>
      <c r="F142" s="50">
        <f t="shared" si="2"/>
        <v>104.23907522410822</v>
      </c>
    </row>
    <row r="143" spans="1:6">
      <c r="A143" s="43" t="s">
        <v>158</v>
      </c>
      <c r="B143" s="58" t="s">
        <v>159</v>
      </c>
      <c r="C143" s="44">
        <v>895771679</v>
      </c>
      <c r="D143" s="44">
        <v>65301000</v>
      </c>
      <c r="E143" s="44">
        <v>961072679</v>
      </c>
      <c r="F143" s="52">
        <f t="shared" si="2"/>
        <v>107.28991567057568</v>
      </c>
    </row>
    <row r="144" spans="1:6">
      <c r="A144" s="43" t="s">
        <v>160</v>
      </c>
      <c r="B144" s="58" t="s">
        <v>161</v>
      </c>
      <c r="C144" s="44">
        <v>368359950</v>
      </c>
      <c r="D144" s="44">
        <v>-15231950</v>
      </c>
      <c r="E144" s="44">
        <v>353128000</v>
      </c>
      <c r="F144" s="52">
        <f t="shared" si="2"/>
        <v>95.864927769699165</v>
      </c>
    </row>
    <row r="145" spans="1:6">
      <c r="A145" s="43" t="s">
        <v>162</v>
      </c>
      <c r="B145" s="58" t="s">
        <v>163</v>
      </c>
      <c r="C145" s="44">
        <v>527000</v>
      </c>
      <c r="D145" s="44">
        <v>-65000</v>
      </c>
      <c r="E145" s="44">
        <v>462000</v>
      </c>
      <c r="F145" s="52">
        <f t="shared" si="2"/>
        <v>87.666034155597728</v>
      </c>
    </row>
    <row r="146" spans="1:6">
      <c r="A146" s="43" t="s">
        <v>180</v>
      </c>
      <c r="B146" s="58" t="s">
        <v>181</v>
      </c>
      <c r="C146" s="44">
        <v>1257000</v>
      </c>
      <c r="D146" s="44">
        <v>-140000</v>
      </c>
      <c r="E146" s="44">
        <v>1117000</v>
      </c>
      <c r="F146" s="52">
        <f t="shared" si="2"/>
        <v>88.862370723945901</v>
      </c>
    </row>
    <row r="147" spans="1:6">
      <c r="A147" s="43" t="s">
        <v>164</v>
      </c>
      <c r="B147" s="58" t="s">
        <v>165</v>
      </c>
      <c r="C147" s="44">
        <v>2667000</v>
      </c>
      <c r="D147" s="44">
        <v>647000</v>
      </c>
      <c r="E147" s="44">
        <v>3314000</v>
      </c>
      <c r="F147" s="52">
        <f t="shared" si="2"/>
        <v>124.25946756655418</v>
      </c>
    </row>
    <row r="148" spans="1:6" ht="30">
      <c r="A148" s="43" t="s">
        <v>166</v>
      </c>
      <c r="B148" s="58" t="s">
        <v>167</v>
      </c>
      <c r="C148" s="44">
        <v>3612000</v>
      </c>
      <c r="D148" s="44">
        <v>3170000</v>
      </c>
      <c r="E148" s="44">
        <v>6782000</v>
      </c>
      <c r="F148" s="52">
        <f t="shared" si="2"/>
        <v>187.76301218161683</v>
      </c>
    </row>
    <row r="149" spans="1:6">
      <c r="A149" s="43" t="s">
        <v>168</v>
      </c>
      <c r="B149" s="58" t="s">
        <v>169</v>
      </c>
      <c r="C149" s="44">
        <v>8534000</v>
      </c>
      <c r="D149" s="44">
        <v>610000</v>
      </c>
      <c r="E149" s="44">
        <v>9144000</v>
      </c>
      <c r="F149" s="52">
        <f t="shared" si="2"/>
        <v>107.1478790719475</v>
      </c>
    </row>
    <row r="150" spans="1:6">
      <c r="A150" s="42" t="s">
        <v>170</v>
      </c>
      <c r="B150" s="57" t="s">
        <v>171</v>
      </c>
      <c r="C150" s="40">
        <v>210767900</v>
      </c>
      <c r="D150" s="40">
        <v>-50109400</v>
      </c>
      <c r="E150" s="40">
        <v>160658500</v>
      </c>
      <c r="F150" s="50">
        <f t="shared" si="2"/>
        <v>76.225317043060159</v>
      </c>
    </row>
    <row r="151" spans="1:6">
      <c r="A151" s="43" t="s">
        <v>172</v>
      </c>
      <c r="B151" s="58" t="s">
        <v>173</v>
      </c>
      <c r="C151" s="44">
        <v>2310500</v>
      </c>
      <c r="D151" s="44">
        <v>2453000</v>
      </c>
      <c r="E151" s="44">
        <v>4763500</v>
      </c>
      <c r="F151" s="52">
        <f t="shared" si="2"/>
        <v>206.1674962129409</v>
      </c>
    </row>
    <row r="152" spans="1:6">
      <c r="A152" s="43" t="s">
        <v>174</v>
      </c>
      <c r="B152" s="58" t="s">
        <v>175</v>
      </c>
      <c r="C152" s="44">
        <v>170224900</v>
      </c>
      <c r="D152" s="44">
        <v>-43608400</v>
      </c>
      <c r="E152" s="44">
        <v>126616500</v>
      </c>
      <c r="F152" s="52">
        <f t="shared" si="2"/>
        <v>74.381891250927453</v>
      </c>
    </row>
    <row r="153" spans="1:6">
      <c r="A153" s="43" t="s">
        <v>176</v>
      </c>
      <c r="B153" s="58" t="s">
        <v>177</v>
      </c>
      <c r="C153" s="44">
        <v>38232500</v>
      </c>
      <c r="D153" s="44">
        <v>-8954000</v>
      </c>
      <c r="E153" s="44">
        <v>29278500</v>
      </c>
      <c r="F153" s="52">
        <f t="shared" si="2"/>
        <v>76.580134702151312</v>
      </c>
    </row>
    <row r="154" spans="1:6">
      <c r="A154" s="41" t="s">
        <v>86</v>
      </c>
      <c r="B154" s="56" t="s">
        <v>87</v>
      </c>
      <c r="C154" s="40">
        <v>206508161</v>
      </c>
      <c r="D154" s="40">
        <v>-20949646</v>
      </c>
      <c r="E154" s="40">
        <v>185558515</v>
      </c>
      <c r="F154" s="50">
        <f t="shared" si="2"/>
        <v>89.85529390288842</v>
      </c>
    </row>
    <row r="155" spans="1:6">
      <c r="A155" s="42" t="s">
        <v>156</v>
      </c>
      <c r="B155" s="57" t="s">
        <v>157</v>
      </c>
      <c r="C155" s="40">
        <v>176684356</v>
      </c>
      <c r="D155" s="40">
        <v>-891646</v>
      </c>
      <c r="E155" s="40">
        <v>175792710</v>
      </c>
      <c r="F155" s="50">
        <f t="shared" si="2"/>
        <v>99.495345247204568</v>
      </c>
    </row>
    <row r="156" spans="1:6">
      <c r="A156" s="43" t="s">
        <v>158</v>
      </c>
      <c r="B156" s="58" t="s">
        <v>159</v>
      </c>
      <c r="C156" s="44">
        <v>17482600</v>
      </c>
      <c r="D156" s="44">
        <v>-1169200</v>
      </c>
      <c r="E156" s="44">
        <v>16313400</v>
      </c>
      <c r="F156" s="52">
        <f t="shared" si="2"/>
        <v>93.312207566380295</v>
      </c>
    </row>
    <row r="157" spans="1:6">
      <c r="A157" s="43" t="s">
        <v>160</v>
      </c>
      <c r="B157" s="58" t="s">
        <v>161</v>
      </c>
      <c r="C157" s="44">
        <v>26494180</v>
      </c>
      <c r="D157" s="44">
        <v>-625900</v>
      </c>
      <c r="E157" s="44">
        <v>25868280</v>
      </c>
      <c r="F157" s="52">
        <f t="shared" si="2"/>
        <v>97.637594369782349</v>
      </c>
    </row>
    <row r="158" spans="1:6">
      <c r="A158" s="43" t="s">
        <v>162</v>
      </c>
      <c r="B158" s="58" t="s">
        <v>163</v>
      </c>
      <c r="C158" s="44">
        <v>273005</v>
      </c>
      <c r="D158" s="44">
        <v>20000</v>
      </c>
      <c r="E158" s="44">
        <v>293005</v>
      </c>
      <c r="F158" s="52">
        <f t="shared" si="2"/>
        <v>107.32587315250638</v>
      </c>
    </row>
    <row r="159" spans="1:6">
      <c r="A159" s="43" t="s">
        <v>180</v>
      </c>
      <c r="B159" s="58" t="s">
        <v>181</v>
      </c>
      <c r="C159" s="44">
        <v>953360</v>
      </c>
      <c r="D159" s="44">
        <v>-356360</v>
      </c>
      <c r="E159" s="44">
        <v>597000</v>
      </c>
      <c r="F159" s="52">
        <f t="shared" si="2"/>
        <v>62.620625996475624</v>
      </c>
    </row>
    <row r="160" spans="1:6">
      <c r="A160" s="43" t="s">
        <v>164</v>
      </c>
      <c r="B160" s="58" t="s">
        <v>165</v>
      </c>
      <c r="C160" s="44">
        <v>2140000</v>
      </c>
      <c r="D160" s="44">
        <v>703814</v>
      </c>
      <c r="E160" s="44">
        <v>2843814</v>
      </c>
      <c r="F160" s="52">
        <f t="shared" si="2"/>
        <v>132.8885046728972</v>
      </c>
    </row>
    <row r="161" spans="1:6" ht="30">
      <c r="A161" s="43" t="s">
        <v>166</v>
      </c>
      <c r="B161" s="58" t="s">
        <v>167</v>
      </c>
      <c r="C161" s="44">
        <v>123085409</v>
      </c>
      <c r="D161" s="44">
        <v>-109000</v>
      </c>
      <c r="E161" s="44">
        <v>122976409</v>
      </c>
      <c r="F161" s="52">
        <f t="shared" si="2"/>
        <v>99.911443605797331</v>
      </c>
    </row>
    <row r="162" spans="1:6">
      <c r="A162" s="43" t="s">
        <v>168</v>
      </c>
      <c r="B162" s="58" t="s">
        <v>169</v>
      </c>
      <c r="C162" s="44">
        <v>6255802</v>
      </c>
      <c r="D162" s="44">
        <v>645000</v>
      </c>
      <c r="E162" s="44">
        <v>6900802</v>
      </c>
      <c r="F162" s="52">
        <f t="shared" si="2"/>
        <v>110.31042862290079</v>
      </c>
    </row>
    <row r="163" spans="1:6">
      <c r="A163" s="42" t="s">
        <v>170</v>
      </c>
      <c r="B163" s="57" t="s">
        <v>171</v>
      </c>
      <c r="C163" s="40">
        <v>27323805</v>
      </c>
      <c r="D163" s="40">
        <v>-20258000</v>
      </c>
      <c r="E163" s="40">
        <v>7065805</v>
      </c>
      <c r="F163" s="50">
        <f t="shared" si="2"/>
        <v>25.859520663392232</v>
      </c>
    </row>
    <row r="164" spans="1:6">
      <c r="A164" s="43" t="s">
        <v>172</v>
      </c>
      <c r="B164" s="58" t="s">
        <v>173</v>
      </c>
      <c r="C164" s="44">
        <v>12655</v>
      </c>
      <c r="D164" s="45" t="s">
        <v>12</v>
      </c>
      <c r="E164" s="44">
        <v>12655</v>
      </c>
      <c r="F164" s="52">
        <f t="shared" si="2"/>
        <v>100</v>
      </c>
    </row>
    <row r="165" spans="1:6">
      <c r="A165" s="43" t="s">
        <v>174</v>
      </c>
      <c r="B165" s="58" t="s">
        <v>175</v>
      </c>
      <c r="C165" s="44">
        <v>8273710</v>
      </c>
      <c r="D165" s="44">
        <v>-4750000</v>
      </c>
      <c r="E165" s="44">
        <v>3523710</v>
      </c>
      <c r="F165" s="52">
        <f t="shared" si="2"/>
        <v>42.589237476295402</v>
      </c>
    </row>
    <row r="166" spans="1:6">
      <c r="A166" s="43" t="s">
        <v>176</v>
      </c>
      <c r="B166" s="58" t="s">
        <v>177</v>
      </c>
      <c r="C166" s="44">
        <v>19037440</v>
      </c>
      <c r="D166" s="44">
        <v>-15508000</v>
      </c>
      <c r="E166" s="44">
        <v>3529440</v>
      </c>
      <c r="F166" s="52">
        <f t="shared" si="2"/>
        <v>18.53946749142742</v>
      </c>
    </row>
    <row r="167" spans="1:6">
      <c r="A167" s="42" t="s">
        <v>182</v>
      </c>
      <c r="B167" s="57" t="s">
        <v>183</v>
      </c>
      <c r="C167" s="40">
        <v>2500000</v>
      </c>
      <c r="D167" s="40">
        <v>200000</v>
      </c>
      <c r="E167" s="40">
        <v>2700000</v>
      </c>
      <c r="F167" s="50">
        <f t="shared" si="2"/>
        <v>108</v>
      </c>
    </row>
    <row r="168" spans="1:6">
      <c r="A168" s="43" t="s">
        <v>184</v>
      </c>
      <c r="B168" s="58" t="s">
        <v>185</v>
      </c>
      <c r="C168" s="44">
        <v>2500000</v>
      </c>
      <c r="D168" s="44">
        <v>200000</v>
      </c>
      <c r="E168" s="44">
        <v>2700000</v>
      </c>
      <c r="F168" s="52">
        <f t="shared" si="2"/>
        <v>108</v>
      </c>
    </row>
    <row r="169" spans="1:6">
      <c r="A169" s="41" t="s">
        <v>88</v>
      </c>
      <c r="B169" s="56" t="s">
        <v>89</v>
      </c>
      <c r="C169" s="40">
        <v>188509392</v>
      </c>
      <c r="D169" s="40">
        <v>-24936018</v>
      </c>
      <c r="E169" s="40">
        <v>163573374</v>
      </c>
      <c r="F169" s="50">
        <f t="shared" si="2"/>
        <v>86.772002320181471</v>
      </c>
    </row>
    <row r="170" spans="1:6">
      <c r="A170" s="42" t="s">
        <v>156</v>
      </c>
      <c r="B170" s="57" t="s">
        <v>157</v>
      </c>
      <c r="C170" s="40">
        <v>176735051</v>
      </c>
      <c r="D170" s="40">
        <v>-20340509</v>
      </c>
      <c r="E170" s="40">
        <v>156394542</v>
      </c>
      <c r="F170" s="50">
        <f t="shared" si="2"/>
        <v>88.490959272136678</v>
      </c>
    </row>
    <row r="171" spans="1:6">
      <c r="A171" s="43" t="s">
        <v>158</v>
      </c>
      <c r="B171" s="58" t="s">
        <v>159</v>
      </c>
      <c r="C171" s="44">
        <v>75856000</v>
      </c>
      <c r="D171" s="44">
        <v>-3492224</v>
      </c>
      <c r="E171" s="44">
        <v>72363776</v>
      </c>
      <c r="F171" s="52">
        <f t="shared" si="2"/>
        <v>95.396245517823246</v>
      </c>
    </row>
    <row r="172" spans="1:6">
      <c r="A172" s="43" t="s">
        <v>160</v>
      </c>
      <c r="B172" s="58" t="s">
        <v>161</v>
      </c>
      <c r="C172" s="44">
        <v>51219032</v>
      </c>
      <c r="D172" s="44">
        <v>914812</v>
      </c>
      <c r="E172" s="44">
        <v>52133844</v>
      </c>
      <c r="F172" s="52">
        <f t="shared" si="2"/>
        <v>101.78607826871855</v>
      </c>
    </row>
    <row r="173" spans="1:6">
      <c r="A173" s="43" t="s">
        <v>162</v>
      </c>
      <c r="B173" s="58" t="s">
        <v>163</v>
      </c>
      <c r="C173" s="44">
        <v>245949</v>
      </c>
      <c r="D173" s="44">
        <v>5000</v>
      </c>
      <c r="E173" s="44">
        <v>250949</v>
      </c>
      <c r="F173" s="52">
        <f t="shared" si="2"/>
        <v>102.03294178874482</v>
      </c>
    </row>
    <row r="174" spans="1:6">
      <c r="A174" s="43" t="s">
        <v>164</v>
      </c>
      <c r="B174" s="58" t="s">
        <v>165</v>
      </c>
      <c r="C174" s="44">
        <v>46180070</v>
      </c>
      <c r="D174" s="44">
        <v>-17089271</v>
      </c>
      <c r="E174" s="44">
        <v>29090799</v>
      </c>
      <c r="F174" s="52">
        <f t="shared" si="2"/>
        <v>62.994272204437976</v>
      </c>
    </row>
    <row r="175" spans="1:6" ht="30">
      <c r="A175" s="43" t="s">
        <v>166</v>
      </c>
      <c r="B175" s="58" t="s">
        <v>167</v>
      </c>
      <c r="C175" s="44">
        <v>600000</v>
      </c>
      <c r="D175" s="44">
        <v>90000</v>
      </c>
      <c r="E175" s="44">
        <v>690000</v>
      </c>
      <c r="F175" s="52">
        <f t="shared" si="2"/>
        <v>114.99999999999999</v>
      </c>
    </row>
    <row r="176" spans="1:6">
      <c r="A176" s="43" t="s">
        <v>168</v>
      </c>
      <c r="B176" s="58" t="s">
        <v>169</v>
      </c>
      <c r="C176" s="44">
        <v>2634000</v>
      </c>
      <c r="D176" s="44">
        <v>-768826</v>
      </c>
      <c r="E176" s="44">
        <v>1865174</v>
      </c>
      <c r="F176" s="52">
        <f t="shared" si="2"/>
        <v>70.811465451784358</v>
      </c>
    </row>
    <row r="177" spans="1:6">
      <c r="A177" s="42" t="s">
        <v>170</v>
      </c>
      <c r="B177" s="57" t="s">
        <v>171</v>
      </c>
      <c r="C177" s="40">
        <v>11774341</v>
      </c>
      <c r="D177" s="40">
        <v>-4595509</v>
      </c>
      <c r="E177" s="40">
        <v>7178832</v>
      </c>
      <c r="F177" s="50">
        <f t="shared" si="2"/>
        <v>60.970138371226042</v>
      </c>
    </row>
    <row r="178" spans="1:6">
      <c r="A178" s="43" t="s">
        <v>172</v>
      </c>
      <c r="B178" s="58" t="s">
        <v>173</v>
      </c>
      <c r="C178" s="44">
        <v>1190625</v>
      </c>
      <c r="D178" s="44">
        <v>-308932</v>
      </c>
      <c r="E178" s="44">
        <v>881693</v>
      </c>
      <c r="F178" s="52">
        <f t="shared" si="2"/>
        <v>74.05295538057743</v>
      </c>
    </row>
    <row r="179" spans="1:6">
      <c r="A179" s="43" t="s">
        <v>174</v>
      </c>
      <c r="B179" s="58" t="s">
        <v>175</v>
      </c>
      <c r="C179" s="44">
        <v>4399000</v>
      </c>
      <c r="D179" s="44">
        <v>-1003725</v>
      </c>
      <c r="E179" s="44">
        <v>3395275</v>
      </c>
      <c r="F179" s="52">
        <f t="shared" si="2"/>
        <v>77.182882473289382</v>
      </c>
    </row>
    <row r="180" spans="1:6">
      <c r="A180" s="43" t="s">
        <v>176</v>
      </c>
      <c r="B180" s="58" t="s">
        <v>177</v>
      </c>
      <c r="C180" s="44">
        <v>6184716</v>
      </c>
      <c r="D180" s="44">
        <v>-3282852</v>
      </c>
      <c r="E180" s="44">
        <v>2901864</v>
      </c>
      <c r="F180" s="52">
        <f t="shared" si="2"/>
        <v>46.919923243039783</v>
      </c>
    </row>
    <row r="181" spans="1:6" ht="28.5">
      <c r="A181" s="41" t="s">
        <v>90</v>
      </c>
      <c r="B181" s="56" t="s">
        <v>91</v>
      </c>
      <c r="C181" s="40">
        <v>1783229</v>
      </c>
      <c r="D181" s="46" t="s">
        <v>12</v>
      </c>
      <c r="E181" s="40">
        <v>1783229</v>
      </c>
      <c r="F181" s="50">
        <f t="shared" si="2"/>
        <v>100</v>
      </c>
    </row>
    <row r="182" spans="1:6">
      <c r="A182" s="42" t="s">
        <v>156</v>
      </c>
      <c r="B182" s="57" t="s">
        <v>157</v>
      </c>
      <c r="C182" s="40">
        <v>1697600</v>
      </c>
      <c r="D182" s="46" t="s">
        <v>12</v>
      </c>
      <c r="E182" s="40">
        <v>1697600</v>
      </c>
      <c r="F182" s="50">
        <f t="shared" si="2"/>
        <v>100</v>
      </c>
    </row>
    <row r="183" spans="1:6">
      <c r="A183" s="43" t="s">
        <v>158</v>
      </c>
      <c r="B183" s="58" t="s">
        <v>159</v>
      </c>
      <c r="C183" s="44">
        <v>1280305</v>
      </c>
      <c r="D183" s="45" t="s">
        <v>12</v>
      </c>
      <c r="E183" s="44">
        <v>1280305</v>
      </c>
      <c r="F183" s="52">
        <f t="shared" si="2"/>
        <v>100</v>
      </c>
    </row>
    <row r="184" spans="1:6">
      <c r="A184" s="43" t="s">
        <v>160</v>
      </c>
      <c r="B184" s="58" t="s">
        <v>161</v>
      </c>
      <c r="C184" s="44">
        <v>416636</v>
      </c>
      <c r="D184" s="45" t="s">
        <v>12</v>
      </c>
      <c r="E184" s="44">
        <v>416636</v>
      </c>
      <c r="F184" s="52">
        <f t="shared" si="2"/>
        <v>100</v>
      </c>
    </row>
    <row r="185" spans="1:6">
      <c r="A185" s="43" t="s">
        <v>162</v>
      </c>
      <c r="B185" s="58" t="s">
        <v>163</v>
      </c>
      <c r="C185" s="44">
        <v>659</v>
      </c>
      <c r="D185" s="45" t="s">
        <v>12</v>
      </c>
      <c r="E185" s="44">
        <v>659</v>
      </c>
      <c r="F185" s="52">
        <f t="shared" si="2"/>
        <v>100</v>
      </c>
    </row>
    <row r="186" spans="1:6">
      <c r="A186" s="42" t="s">
        <v>170</v>
      </c>
      <c r="B186" s="57" t="s">
        <v>171</v>
      </c>
      <c r="C186" s="40">
        <v>85629</v>
      </c>
      <c r="D186" s="46" t="s">
        <v>12</v>
      </c>
      <c r="E186" s="40">
        <v>85629</v>
      </c>
      <c r="F186" s="50">
        <f t="shared" si="2"/>
        <v>100</v>
      </c>
    </row>
    <row r="187" spans="1:6">
      <c r="A187" s="43" t="s">
        <v>172</v>
      </c>
      <c r="B187" s="58" t="s">
        <v>173</v>
      </c>
      <c r="C187" s="44">
        <v>6321</v>
      </c>
      <c r="D187" s="45" t="s">
        <v>12</v>
      </c>
      <c r="E187" s="44">
        <v>6321</v>
      </c>
      <c r="F187" s="52">
        <f t="shared" si="2"/>
        <v>100</v>
      </c>
    </row>
    <row r="188" spans="1:6">
      <c r="A188" s="43" t="s">
        <v>174</v>
      </c>
      <c r="B188" s="58" t="s">
        <v>175</v>
      </c>
      <c r="C188" s="44">
        <v>79308</v>
      </c>
      <c r="D188" s="45" t="s">
        <v>12</v>
      </c>
      <c r="E188" s="44">
        <v>79308</v>
      </c>
      <c r="F188" s="52">
        <f t="shared" si="2"/>
        <v>100</v>
      </c>
    </row>
    <row r="189" spans="1:6">
      <c r="A189" s="41" t="s">
        <v>92</v>
      </c>
      <c r="B189" s="56" t="s">
        <v>93</v>
      </c>
      <c r="C189" s="40">
        <v>695772831</v>
      </c>
      <c r="D189" s="40">
        <v>-37451435</v>
      </c>
      <c r="E189" s="40">
        <v>658321396</v>
      </c>
      <c r="F189" s="50">
        <f t="shared" si="2"/>
        <v>94.617289820562135</v>
      </c>
    </row>
    <row r="190" spans="1:6">
      <c r="A190" s="42" t="s">
        <v>156</v>
      </c>
      <c r="B190" s="57" t="s">
        <v>157</v>
      </c>
      <c r="C190" s="40">
        <v>634992561</v>
      </c>
      <c r="D190" s="40">
        <v>-82459826</v>
      </c>
      <c r="E190" s="40">
        <v>552532735</v>
      </c>
      <c r="F190" s="50">
        <f t="shared" si="2"/>
        <v>87.014048500010702</v>
      </c>
    </row>
    <row r="191" spans="1:6">
      <c r="A191" s="43" t="s">
        <v>158</v>
      </c>
      <c r="B191" s="58" t="s">
        <v>159</v>
      </c>
      <c r="C191" s="44">
        <v>87193056</v>
      </c>
      <c r="D191" s="44">
        <v>1965397</v>
      </c>
      <c r="E191" s="44">
        <v>89158453</v>
      </c>
      <c r="F191" s="52">
        <f t="shared" si="2"/>
        <v>102.25407514102957</v>
      </c>
    </row>
    <row r="192" spans="1:6">
      <c r="A192" s="43" t="s">
        <v>160</v>
      </c>
      <c r="B192" s="58" t="s">
        <v>161</v>
      </c>
      <c r="C192" s="44">
        <v>59403322</v>
      </c>
      <c r="D192" s="44">
        <v>13661916</v>
      </c>
      <c r="E192" s="44">
        <v>73065238</v>
      </c>
      <c r="F192" s="52">
        <f t="shared" si="2"/>
        <v>122.99857236940386</v>
      </c>
    </row>
    <row r="193" spans="1:6">
      <c r="A193" s="43" t="s">
        <v>162</v>
      </c>
      <c r="B193" s="58" t="s">
        <v>163</v>
      </c>
      <c r="C193" s="44">
        <v>194392</v>
      </c>
      <c r="D193" s="44">
        <v>40588</v>
      </c>
      <c r="E193" s="44">
        <v>234980</v>
      </c>
      <c r="F193" s="52">
        <f t="shared" si="2"/>
        <v>120.87946006008478</v>
      </c>
    </row>
    <row r="194" spans="1:6">
      <c r="A194" s="43" t="s">
        <v>180</v>
      </c>
      <c r="B194" s="58" t="s">
        <v>181</v>
      </c>
      <c r="C194" s="44">
        <v>47298592</v>
      </c>
      <c r="D194" s="44">
        <v>-2568554</v>
      </c>
      <c r="E194" s="44">
        <v>44730038</v>
      </c>
      <c r="F194" s="52">
        <f t="shared" si="2"/>
        <v>94.569491624613264</v>
      </c>
    </row>
    <row r="195" spans="1:6">
      <c r="A195" s="43" t="s">
        <v>164</v>
      </c>
      <c r="B195" s="58" t="s">
        <v>165</v>
      </c>
      <c r="C195" s="44">
        <v>245534119</v>
      </c>
      <c r="D195" s="44">
        <v>-45664514</v>
      </c>
      <c r="E195" s="44">
        <v>199869605</v>
      </c>
      <c r="F195" s="52">
        <f t="shared" si="2"/>
        <v>81.4019680091792</v>
      </c>
    </row>
    <row r="196" spans="1:6" ht="30">
      <c r="A196" s="43" t="s">
        <v>166</v>
      </c>
      <c r="B196" s="58" t="s">
        <v>167</v>
      </c>
      <c r="C196" s="44">
        <v>13159240</v>
      </c>
      <c r="D196" s="44">
        <v>505968</v>
      </c>
      <c r="E196" s="44">
        <v>13665208</v>
      </c>
      <c r="F196" s="52">
        <f t="shared" ref="F196:F259" si="3">E196/C196*100</f>
        <v>103.84496369091225</v>
      </c>
    </row>
    <row r="197" spans="1:6">
      <c r="A197" s="43" t="s">
        <v>168</v>
      </c>
      <c r="B197" s="58" t="s">
        <v>169</v>
      </c>
      <c r="C197" s="44">
        <v>182209840</v>
      </c>
      <c r="D197" s="44">
        <v>-50400627</v>
      </c>
      <c r="E197" s="44">
        <v>131809213</v>
      </c>
      <c r="F197" s="52">
        <f t="shared" si="3"/>
        <v>72.339239746876459</v>
      </c>
    </row>
    <row r="198" spans="1:6">
      <c r="A198" s="42" t="s">
        <v>170</v>
      </c>
      <c r="B198" s="57" t="s">
        <v>171</v>
      </c>
      <c r="C198" s="40">
        <v>60492324</v>
      </c>
      <c r="D198" s="40">
        <v>45030891</v>
      </c>
      <c r="E198" s="40">
        <v>105523215</v>
      </c>
      <c r="F198" s="50">
        <f t="shared" si="3"/>
        <v>174.44066953023659</v>
      </c>
    </row>
    <row r="199" spans="1:6">
      <c r="A199" s="43" t="s">
        <v>172</v>
      </c>
      <c r="B199" s="58" t="s">
        <v>173</v>
      </c>
      <c r="C199" s="44">
        <v>15141994</v>
      </c>
      <c r="D199" s="44">
        <v>10886332</v>
      </c>
      <c r="E199" s="44">
        <v>26028326</v>
      </c>
      <c r="F199" s="52">
        <f t="shared" si="3"/>
        <v>171.89496971138675</v>
      </c>
    </row>
    <row r="200" spans="1:6">
      <c r="A200" s="43" t="s">
        <v>174</v>
      </c>
      <c r="B200" s="58" t="s">
        <v>175</v>
      </c>
      <c r="C200" s="44">
        <v>30627897</v>
      </c>
      <c r="D200" s="44">
        <v>7336062</v>
      </c>
      <c r="E200" s="44">
        <v>37963959</v>
      </c>
      <c r="F200" s="52">
        <f t="shared" si="3"/>
        <v>123.95222238079226</v>
      </c>
    </row>
    <row r="201" spans="1:6">
      <c r="A201" s="43" t="s">
        <v>178</v>
      </c>
      <c r="B201" s="58" t="s">
        <v>179</v>
      </c>
      <c r="C201" s="44">
        <v>141700</v>
      </c>
      <c r="D201" s="44">
        <v>1500</v>
      </c>
      <c r="E201" s="44">
        <v>143200</v>
      </c>
      <c r="F201" s="52">
        <f t="shared" si="3"/>
        <v>101.05857445306987</v>
      </c>
    </row>
    <row r="202" spans="1:6">
      <c r="A202" s="43" t="s">
        <v>176</v>
      </c>
      <c r="B202" s="58" t="s">
        <v>177</v>
      </c>
      <c r="C202" s="44">
        <v>14580733</v>
      </c>
      <c r="D202" s="44">
        <v>26806997</v>
      </c>
      <c r="E202" s="44">
        <v>41387730</v>
      </c>
      <c r="F202" s="52">
        <f t="shared" si="3"/>
        <v>283.85219042142802</v>
      </c>
    </row>
    <row r="203" spans="1:6">
      <c r="A203" s="42" t="s">
        <v>182</v>
      </c>
      <c r="B203" s="57" t="s">
        <v>183</v>
      </c>
      <c r="C203" s="40">
        <v>287946</v>
      </c>
      <c r="D203" s="40">
        <v>-22500</v>
      </c>
      <c r="E203" s="40">
        <v>265446</v>
      </c>
      <c r="F203" s="50">
        <f t="shared" si="3"/>
        <v>92.186034881540294</v>
      </c>
    </row>
    <row r="204" spans="1:6">
      <c r="A204" s="43" t="s">
        <v>184</v>
      </c>
      <c r="B204" s="58" t="s">
        <v>185</v>
      </c>
      <c r="C204" s="44">
        <v>22500</v>
      </c>
      <c r="D204" s="44">
        <v>-22500</v>
      </c>
      <c r="E204" s="45">
        <v>0</v>
      </c>
      <c r="F204" s="52">
        <f t="shared" si="3"/>
        <v>0</v>
      </c>
    </row>
    <row r="205" spans="1:6">
      <c r="A205" s="43" t="s">
        <v>190</v>
      </c>
      <c r="B205" s="58" t="s">
        <v>191</v>
      </c>
      <c r="C205" s="44">
        <v>265446</v>
      </c>
      <c r="D205" s="45" t="s">
        <v>12</v>
      </c>
      <c r="E205" s="44">
        <v>265446</v>
      </c>
      <c r="F205" s="52">
        <f t="shared" si="3"/>
        <v>100</v>
      </c>
    </row>
    <row r="206" spans="1:6" ht="28.5">
      <c r="A206" s="41" t="s">
        <v>94</v>
      </c>
      <c r="B206" s="56" t="s">
        <v>147</v>
      </c>
      <c r="C206" s="40">
        <v>1286702405</v>
      </c>
      <c r="D206" s="40">
        <v>-13028020</v>
      </c>
      <c r="E206" s="40">
        <v>1273674385</v>
      </c>
      <c r="F206" s="50">
        <f t="shared" si="3"/>
        <v>98.987487708939199</v>
      </c>
    </row>
    <row r="207" spans="1:6">
      <c r="A207" s="42" t="s">
        <v>156</v>
      </c>
      <c r="B207" s="57" t="s">
        <v>157</v>
      </c>
      <c r="C207" s="40">
        <v>1250370247</v>
      </c>
      <c r="D207" s="40">
        <v>-8908971</v>
      </c>
      <c r="E207" s="40">
        <v>1241461276</v>
      </c>
      <c r="F207" s="50">
        <f t="shared" si="3"/>
        <v>99.287493362755939</v>
      </c>
    </row>
    <row r="208" spans="1:6">
      <c r="A208" s="43" t="s">
        <v>158</v>
      </c>
      <c r="B208" s="58" t="s">
        <v>159</v>
      </c>
      <c r="C208" s="44">
        <v>97749444</v>
      </c>
      <c r="D208" s="44">
        <v>-7011105</v>
      </c>
      <c r="E208" s="44">
        <v>90738339</v>
      </c>
      <c r="F208" s="52">
        <f t="shared" si="3"/>
        <v>92.827473269310872</v>
      </c>
    </row>
    <row r="209" spans="1:6">
      <c r="A209" s="43" t="s">
        <v>160</v>
      </c>
      <c r="B209" s="58" t="s">
        <v>161</v>
      </c>
      <c r="C209" s="44">
        <v>110765479</v>
      </c>
      <c r="D209" s="44">
        <v>-3395950</v>
      </c>
      <c r="E209" s="44">
        <v>107369529</v>
      </c>
      <c r="F209" s="52">
        <f t="shared" si="3"/>
        <v>96.934107963366458</v>
      </c>
    </row>
    <row r="210" spans="1:6">
      <c r="A210" s="43" t="s">
        <v>162</v>
      </c>
      <c r="B210" s="58" t="s">
        <v>163</v>
      </c>
      <c r="C210" s="44">
        <v>119679</v>
      </c>
      <c r="D210" s="44">
        <v>19400</v>
      </c>
      <c r="E210" s="44">
        <v>139079</v>
      </c>
      <c r="F210" s="52">
        <f t="shared" si="3"/>
        <v>116.21002849288513</v>
      </c>
    </row>
    <row r="211" spans="1:6">
      <c r="A211" s="43" t="s">
        <v>180</v>
      </c>
      <c r="B211" s="58" t="s">
        <v>181</v>
      </c>
      <c r="C211" s="44">
        <v>706184932</v>
      </c>
      <c r="D211" s="44">
        <v>18063994</v>
      </c>
      <c r="E211" s="44">
        <v>724248926</v>
      </c>
      <c r="F211" s="52">
        <f t="shared" si="3"/>
        <v>102.55796933373253</v>
      </c>
    </row>
    <row r="212" spans="1:6">
      <c r="A212" s="43" t="s">
        <v>164</v>
      </c>
      <c r="B212" s="58" t="s">
        <v>165</v>
      </c>
      <c r="C212" s="44">
        <v>78903705</v>
      </c>
      <c r="D212" s="44">
        <v>-2643750</v>
      </c>
      <c r="E212" s="44">
        <v>76259955</v>
      </c>
      <c r="F212" s="52">
        <f t="shared" si="3"/>
        <v>96.649396881933498</v>
      </c>
    </row>
    <row r="213" spans="1:6" ht="30">
      <c r="A213" s="43" t="s">
        <v>166</v>
      </c>
      <c r="B213" s="58" t="s">
        <v>167</v>
      </c>
      <c r="C213" s="44">
        <v>53254</v>
      </c>
      <c r="D213" s="44">
        <v>-15500</v>
      </c>
      <c r="E213" s="44">
        <v>37754</v>
      </c>
      <c r="F213" s="52">
        <f t="shared" si="3"/>
        <v>70.89420513013107</v>
      </c>
    </row>
    <row r="214" spans="1:6">
      <c r="A214" s="43" t="s">
        <v>168</v>
      </c>
      <c r="B214" s="58" t="s">
        <v>169</v>
      </c>
      <c r="C214" s="44">
        <v>256593754</v>
      </c>
      <c r="D214" s="44">
        <v>-13926060</v>
      </c>
      <c r="E214" s="44">
        <v>242667694</v>
      </c>
      <c r="F214" s="52">
        <f t="shared" si="3"/>
        <v>94.572720581499425</v>
      </c>
    </row>
    <row r="215" spans="1:6">
      <c r="A215" s="42" t="s">
        <v>170</v>
      </c>
      <c r="B215" s="57" t="s">
        <v>171</v>
      </c>
      <c r="C215" s="40">
        <v>36323398</v>
      </c>
      <c r="D215" s="40">
        <v>-4119049</v>
      </c>
      <c r="E215" s="40">
        <v>32204349</v>
      </c>
      <c r="F215" s="50">
        <f t="shared" si="3"/>
        <v>88.660066990428604</v>
      </c>
    </row>
    <row r="216" spans="1:6">
      <c r="A216" s="43" t="s">
        <v>172</v>
      </c>
      <c r="B216" s="58" t="s">
        <v>173</v>
      </c>
      <c r="C216" s="44">
        <v>2658836</v>
      </c>
      <c r="D216" s="44">
        <v>-513800</v>
      </c>
      <c r="E216" s="44">
        <v>2145036</v>
      </c>
      <c r="F216" s="52">
        <f t="shared" si="3"/>
        <v>80.675754352656583</v>
      </c>
    </row>
    <row r="217" spans="1:6">
      <c r="A217" s="43" t="s">
        <v>174</v>
      </c>
      <c r="B217" s="58" t="s">
        <v>175</v>
      </c>
      <c r="C217" s="44">
        <v>33558431</v>
      </c>
      <c r="D217" s="44">
        <v>-3630249</v>
      </c>
      <c r="E217" s="44">
        <v>29928182</v>
      </c>
      <c r="F217" s="52">
        <f t="shared" si="3"/>
        <v>89.182304142884391</v>
      </c>
    </row>
    <row r="218" spans="1:6">
      <c r="A218" s="43" t="s">
        <v>176</v>
      </c>
      <c r="B218" s="58" t="s">
        <v>177</v>
      </c>
      <c r="C218" s="44">
        <v>106131</v>
      </c>
      <c r="D218" s="44">
        <v>25000</v>
      </c>
      <c r="E218" s="44">
        <v>131131</v>
      </c>
      <c r="F218" s="52">
        <f t="shared" si="3"/>
        <v>123.55579425427065</v>
      </c>
    </row>
    <row r="219" spans="1:6">
      <c r="A219" s="42" t="s">
        <v>182</v>
      </c>
      <c r="B219" s="57" t="s">
        <v>183</v>
      </c>
      <c r="C219" s="40">
        <v>8760</v>
      </c>
      <c r="D219" s="46" t="s">
        <v>12</v>
      </c>
      <c r="E219" s="40">
        <v>8760</v>
      </c>
      <c r="F219" s="50">
        <f t="shared" si="3"/>
        <v>100</v>
      </c>
    </row>
    <row r="220" spans="1:6">
      <c r="A220" s="43" t="s">
        <v>190</v>
      </c>
      <c r="B220" s="58" t="s">
        <v>191</v>
      </c>
      <c r="C220" s="44">
        <v>8760</v>
      </c>
      <c r="D220" s="45" t="s">
        <v>12</v>
      </c>
      <c r="E220" s="44">
        <v>8760</v>
      </c>
      <c r="F220" s="52">
        <f t="shared" si="3"/>
        <v>100</v>
      </c>
    </row>
    <row r="221" spans="1:6" ht="28.5">
      <c r="A221" s="41" t="s">
        <v>95</v>
      </c>
      <c r="B221" s="56" t="s">
        <v>96</v>
      </c>
      <c r="C221" s="40">
        <v>368407641</v>
      </c>
      <c r="D221" s="40">
        <v>-23739614</v>
      </c>
      <c r="E221" s="40">
        <v>344668027</v>
      </c>
      <c r="F221" s="50">
        <f t="shared" si="3"/>
        <v>93.556155910457889</v>
      </c>
    </row>
    <row r="222" spans="1:6">
      <c r="A222" s="42" t="s">
        <v>156</v>
      </c>
      <c r="B222" s="57" t="s">
        <v>157</v>
      </c>
      <c r="C222" s="40">
        <v>366399772</v>
      </c>
      <c r="D222" s="40">
        <v>-22857916</v>
      </c>
      <c r="E222" s="40">
        <v>343541856</v>
      </c>
      <c r="F222" s="50">
        <f t="shared" si="3"/>
        <v>93.761481925812987</v>
      </c>
    </row>
    <row r="223" spans="1:6">
      <c r="A223" s="43" t="s">
        <v>158</v>
      </c>
      <c r="B223" s="58" t="s">
        <v>159</v>
      </c>
      <c r="C223" s="44">
        <v>36798711</v>
      </c>
      <c r="D223" s="44">
        <v>-690389</v>
      </c>
      <c r="E223" s="44">
        <v>36108322</v>
      </c>
      <c r="F223" s="52">
        <f t="shared" si="3"/>
        <v>98.123877219503697</v>
      </c>
    </row>
    <row r="224" spans="1:6">
      <c r="A224" s="43" t="s">
        <v>160</v>
      </c>
      <c r="B224" s="58" t="s">
        <v>161</v>
      </c>
      <c r="C224" s="44">
        <v>18837050</v>
      </c>
      <c r="D224" s="44">
        <v>-5958002</v>
      </c>
      <c r="E224" s="44">
        <v>12879048</v>
      </c>
      <c r="F224" s="52">
        <f t="shared" si="3"/>
        <v>68.370833012600158</v>
      </c>
    </row>
    <row r="225" spans="1:6">
      <c r="A225" s="43" t="s">
        <v>162</v>
      </c>
      <c r="B225" s="58" t="s">
        <v>163</v>
      </c>
      <c r="C225" s="44">
        <v>6595</v>
      </c>
      <c r="D225" s="44">
        <v>28473</v>
      </c>
      <c r="E225" s="44">
        <v>35068</v>
      </c>
      <c r="F225" s="52">
        <f t="shared" si="3"/>
        <v>531.73616376042457</v>
      </c>
    </row>
    <row r="226" spans="1:6">
      <c r="A226" s="43" t="s">
        <v>180</v>
      </c>
      <c r="B226" s="58" t="s">
        <v>181</v>
      </c>
      <c r="C226" s="44">
        <v>51973216</v>
      </c>
      <c r="D226" s="44">
        <v>32153206</v>
      </c>
      <c r="E226" s="44">
        <v>84126422</v>
      </c>
      <c r="F226" s="52">
        <f t="shared" si="3"/>
        <v>161.8649536715219</v>
      </c>
    </row>
    <row r="227" spans="1:6">
      <c r="A227" s="43" t="s">
        <v>164</v>
      </c>
      <c r="B227" s="58" t="s">
        <v>165</v>
      </c>
      <c r="C227" s="44">
        <v>227685689</v>
      </c>
      <c r="D227" s="44">
        <v>-45573965</v>
      </c>
      <c r="E227" s="44">
        <v>182111724</v>
      </c>
      <c r="F227" s="52">
        <f t="shared" si="3"/>
        <v>79.983825421719857</v>
      </c>
    </row>
    <row r="228" spans="1:6" ht="30">
      <c r="A228" s="43" t="s">
        <v>166</v>
      </c>
      <c r="B228" s="58" t="s">
        <v>167</v>
      </c>
      <c r="C228" s="44">
        <v>2775000</v>
      </c>
      <c r="D228" s="44">
        <v>-220000</v>
      </c>
      <c r="E228" s="44">
        <v>2555000</v>
      </c>
      <c r="F228" s="52">
        <f t="shared" si="3"/>
        <v>92.072072072072075</v>
      </c>
    </row>
    <row r="229" spans="1:6">
      <c r="A229" s="43" t="s">
        <v>168</v>
      </c>
      <c r="B229" s="58" t="s">
        <v>169</v>
      </c>
      <c r="C229" s="44">
        <v>28323511</v>
      </c>
      <c r="D229" s="44">
        <v>-2597239</v>
      </c>
      <c r="E229" s="44">
        <v>25726272</v>
      </c>
      <c r="F229" s="52">
        <f t="shared" si="3"/>
        <v>90.830095181349506</v>
      </c>
    </row>
    <row r="230" spans="1:6">
      <c r="A230" s="42" t="s">
        <v>170</v>
      </c>
      <c r="B230" s="57" t="s">
        <v>171</v>
      </c>
      <c r="C230" s="40">
        <v>2007869</v>
      </c>
      <c r="D230" s="40">
        <v>-881698</v>
      </c>
      <c r="E230" s="40">
        <v>1126171</v>
      </c>
      <c r="F230" s="50">
        <f t="shared" si="3"/>
        <v>56.087872266567196</v>
      </c>
    </row>
    <row r="231" spans="1:6">
      <c r="A231" s="43" t="s">
        <v>172</v>
      </c>
      <c r="B231" s="58" t="s">
        <v>173</v>
      </c>
      <c r="C231" s="44">
        <v>56700</v>
      </c>
      <c r="D231" s="44">
        <v>-51700</v>
      </c>
      <c r="E231" s="44">
        <v>5000</v>
      </c>
      <c r="F231" s="52">
        <f t="shared" si="3"/>
        <v>8.8183421516754841</v>
      </c>
    </row>
    <row r="232" spans="1:6">
      <c r="A232" s="43" t="s">
        <v>174</v>
      </c>
      <c r="B232" s="58" t="s">
        <v>175</v>
      </c>
      <c r="C232" s="44">
        <v>1951169</v>
      </c>
      <c r="D232" s="44">
        <v>-829998</v>
      </c>
      <c r="E232" s="44">
        <v>1121171</v>
      </c>
      <c r="F232" s="52">
        <f t="shared" si="3"/>
        <v>57.461501284614499</v>
      </c>
    </row>
    <row r="233" spans="1:6" ht="28.5">
      <c r="A233" s="41" t="s">
        <v>97</v>
      </c>
      <c r="B233" s="56" t="s">
        <v>98</v>
      </c>
      <c r="C233" s="40">
        <v>1767880073</v>
      </c>
      <c r="D233" s="40">
        <v>8771909</v>
      </c>
      <c r="E233" s="40">
        <v>1776651982</v>
      </c>
      <c r="F233" s="50">
        <f t="shared" si="3"/>
        <v>100.49618235614335</v>
      </c>
    </row>
    <row r="234" spans="1:6">
      <c r="A234" s="42" t="s">
        <v>156</v>
      </c>
      <c r="B234" s="57" t="s">
        <v>157</v>
      </c>
      <c r="C234" s="40">
        <v>1620072274</v>
      </c>
      <c r="D234" s="40">
        <v>-850310</v>
      </c>
      <c r="E234" s="40">
        <v>1619221964</v>
      </c>
      <c r="F234" s="50">
        <f t="shared" si="3"/>
        <v>99.947514069980315</v>
      </c>
    </row>
    <row r="235" spans="1:6">
      <c r="A235" s="43" t="s">
        <v>158</v>
      </c>
      <c r="B235" s="58" t="s">
        <v>159</v>
      </c>
      <c r="C235" s="44">
        <v>64796085</v>
      </c>
      <c r="D235" s="44">
        <v>-340196</v>
      </c>
      <c r="E235" s="44">
        <v>64455889</v>
      </c>
      <c r="F235" s="52">
        <f t="shared" si="3"/>
        <v>99.474974452546022</v>
      </c>
    </row>
    <row r="236" spans="1:6">
      <c r="A236" s="43" t="s">
        <v>160</v>
      </c>
      <c r="B236" s="58" t="s">
        <v>161</v>
      </c>
      <c r="C236" s="44">
        <v>74494467</v>
      </c>
      <c r="D236" s="44">
        <v>366233</v>
      </c>
      <c r="E236" s="44">
        <v>74860700</v>
      </c>
      <c r="F236" s="52">
        <f t="shared" si="3"/>
        <v>100.49162443165073</v>
      </c>
    </row>
    <row r="237" spans="1:6">
      <c r="A237" s="43" t="s">
        <v>162</v>
      </c>
      <c r="B237" s="58" t="s">
        <v>163</v>
      </c>
      <c r="C237" s="44">
        <v>7271085</v>
      </c>
      <c r="D237" s="44">
        <v>-1165298</v>
      </c>
      <c r="E237" s="44">
        <v>6105787</v>
      </c>
      <c r="F237" s="52">
        <f t="shared" si="3"/>
        <v>83.973533523538777</v>
      </c>
    </row>
    <row r="238" spans="1:6">
      <c r="A238" s="43" t="s">
        <v>180</v>
      </c>
      <c r="B238" s="58" t="s">
        <v>181</v>
      </c>
      <c r="C238" s="44">
        <v>188045172</v>
      </c>
      <c r="D238" s="44">
        <v>2643358</v>
      </c>
      <c r="E238" s="44">
        <v>190688530</v>
      </c>
      <c r="F238" s="52">
        <f t="shared" si="3"/>
        <v>101.40570373165443</v>
      </c>
    </row>
    <row r="239" spans="1:6">
      <c r="A239" s="43" t="s">
        <v>164</v>
      </c>
      <c r="B239" s="58" t="s">
        <v>165</v>
      </c>
      <c r="C239" s="44">
        <v>1094942320</v>
      </c>
      <c r="D239" s="44">
        <v>71173533</v>
      </c>
      <c r="E239" s="44">
        <v>1166115853</v>
      </c>
      <c r="F239" s="52">
        <f t="shared" si="3"/>
        <v>106.5002084310706</v>
      </c>
    </row>
    <row r="240" spans="1:6" ht="30">
      <c r="A240" s="43" t="s">
        <v>166</v>
      </c>
      <c r="B240" s="58" t="s">
        <v>167</v>
      </c>
      <c r="C240" s="44">
        <v>5347079</v>
      </c>
      <c r="D240" s="44">
        <v>575000</v>
      </c>
      <c r="E240" s="44">
        <v>5922079</v>
      </c>
      <c r="F240" s="52">
        <f t="shared" si="3"/>
        <v>110.75353478039132</v>
      </c>
    </row>
    <row r="241" spans="1:6">
      <c r="A241" s="43" t="s">
        <v>168</v>
      </c>
      <c r="B241" s="58" t="s">
        <v>169</v>
      </c>
      <c r="C241" s="44">
        <v>185176066</v>
      </c>
      <c r="D241" s="44">
        <v>-74102940</v>
      </c>
      <c r="E241" s="44">
        <v>111073126</v>
      </c>
      <c r="F241" s="52">
        <f t="shared" si="3"/>
        <v>59.982441791370597</v>
      </c>
    </row>
    <row r="242" spans="1:6">
      <c r="A242" s="42" t="s">
        <v>170</v>
      </c>
      <c r="B242" s="57" t="s">
        <v>171</v>
      </c>
      <c r="C242" s="40">
        <v>127548847</v>
      </c>
      <c r="D242" s="40">
        <v>-18531897</v>
      </c>
      <c r="E242" s="40">
        <v>109016950</v>
      </c>
      <c r="F242" s="50">
        <f t="shared" si="3"/>
        <v>85.470745180471923</v>
      </c>
    </row>
    <row r="243" spans="1:6">
      <c r="A243" s="43" t="s">
        <v>172</v>
      </c>
      <c r="B243" s="58" t="s">
        <v>173</v>
      </c>
      <c r="C243" s="44">
        <v>3535491</v>
      </c>
      <c r="D243" s="44">
        <v>-1352375</v>
      </c>
      <c r="E243" s="44">
        <v>2183116</v>
      </c>
      <c r="F243" s="52">
        <f t="shared" si="3"/>
        <v>61.748594466794003</v>
      </c>
    </row>
    <row r="244" spans="1:6">
      <c r="A244" s="43" t="s">
        <v>174</v>
      </c>
      <c r="B244" s="58" t="s">
        <v>175</v>
      </c>
      <c r="C244" s="44">
        <v>116403483</v>
      </c>
      <c r="D244" s="44">
        <v>-15726815</v>
      </c>
      <c r="E244" s="44">
        <v>100676668</v>
      </c>
      <c r="F244" s="52">
        <f t="shared" si="3"/>
        <v>86.489394823349059</v>
      </c>
    </row>
    <row r="245" spans="1:6">
      <c r="A245" s="43" t="s">
        <v>178</v>
      </c>
      <c r="B245" s="58" t="s">
        <v>179</v>
      </c>
      <c r="C245" s="44">
        <v>50</v>
      </c>
      <c r="D245" s="45" t="s">
        <v>12</v>
      </c>
      <c r="E245" s="44">
        <v>50</v>
      </c>
      <c r="F245" s="52">
        <f t="shared" si="3"/>
        <v>100</v>
      </c>
    </row>
    <row r="246" spans="1:6">
      <c r="A246" s="43" t="s">
        <v>176</v>
      </c>
      <c r="B246" s="58" t="s">
        <v>177</v>
      </c>
      <c r="C246" s="44">
        <v>7609823</v>
      </c>
      <c r="D246" s="44">
        <v>-1452707</v>
      </c>
      <c r="E246" s="44">
        <v>6157116</v>
      </c>
      <c r="F246" s="52">
        <f t="shared" si="3"/>
        <v>80.910107896070656</v>
      </c>
    </row>
    <row r="247" spans="1:6">
      <c r="A247" s="42" t="s">
        <v>182</v>
      </c>
      <c r="B247" s="57" t="s">
        <v>183</v>
      </c>
      <c r="C247" s="40">
        <v>20258952</v>
      </c>
      <c r="D247" s="40">
        <v>28154116</v>
      </c>
      <c r="E247" s="40">
        <v>48413068</v>
      </c>
      <c r="F247" s="50">
        <f t="shared" si="3"/>
        <v>238.97123602444987</v>
      </c>
    </row>
    <row r="248" spans="1:6" ht="30">
      <c r="A248" s="43" t="s">
        <v>188</v>
      </c>
      <c r="B248" s="58" t="s">
        <v>189</v>
      </c>
      <c r="C248" s="44">
        <v>1650</v>
      </c>
      <c r="D248" s="44">
        <v>28168115</v>
      </c>
      <c r="E248" s="44">
        <v>28169765</v>
      </c>
      <c r="F248" s="52">
        <f t="shared" si="3"/>
        <v>1707258.4848484851</v>
      </c>
    </row>
    <row r="249" spans="1:6">
      <c r="A249" s="43" t="s">
        <v>190</v>
      </c>
      <c r="B249" s="58" t="s">
        <v>191</v>
      </c>
      <c r="C249" s="44">
        <v>20257302</v>
      </c>
      <c r="D249" s="44">
        <v>-13999</v>
      </c>
      <c r="E249" s="44">
        <v>20243303</v>
      </c>
      <c r="F249" s="52">
        <f t="shared" si="3"/>
        <v>99.930894054894381</v>
      </c>
    </row>
    <row r="250" spans="1:6" ht="28.5">
      <c r="A250" s="41" t="s">
        <v>99</v>
      </c>
      <c r="B250" s="56" t="s">
        <v>100</v>
      </c>
      <c r="C250" s="40">
        <v>865331725</v>
      </c>
      <c r="D250" s="40">
        <v>-156326599</v>
      </c>
      <c r="E250" s="40">
        <v>709005126</v>
      </c>
      <c r="F250" s="50">
        <f t="shared" si="3"/>
        <v>81.934488880550404</v>
      </c>
    </row>
    <row r="251" spans="1:6">
      <c r="A251" s="42" t="s">
        <v>156</v>
      </c>
      <c r="B251" s="57" t="s">
        <v>157</v>
      </c>
      <c r="C251" s="40">
        <v>617190696</v>
      </c>
      <c r="D251" s="40">
        <v>-87717077</v>
      </c>
      <c r="E251" s="40">
        <v>529473619</v>
      </c>
      <c r="F251" s="50">
        <f t="shared" si="3"/>
        <v>85.787686436543424</v>
      </c>
    </row>
    <row r="252" spans="1:6">
      <c r="A252" s="43" t="s">
        <v>158</v>
      </c>
      <c r="B252" s="58" t="s">
        <v>159</v>
      </c>
      <c r="C252" s="44">
        <v>62158465</v>
      </c>
      <c r="D252" s="44">
        <v>723269</v>
      </c>
      <c r="E252" s="44">
        <v>62881734</v>
      </c>
      <c r="F252" s="52">
        <f t="shared" si="3"/>
        <v>101.16358890136685</v>
      </c>
    </row>
    <row r="253" spans="1:6">
      <c r="A253" s="43" t="s">
        <v>160</v>
      </c>
      <c r="B253" s="58" t="s">
        <v>161</v>
      </c>
      <c r="C253" s="44">
        <v>92987166</v>
      </c>
      <c r="D253" s="44">
        <v>-15636130</v>
      </c>
      <c r="E253" s="44">
        <v>77351036</v>
      </c>
      <c r="F253" s="52">
        <f t="shared" si="3"/>
        <v>83.184636469080047</v>
      </c>
    </row>
    <row r="254" spans="1:6">
      <c r="A254" s="43" t="s">
        <v>162</v>
      </c>
      <c r="B254" s="58" t="s">
        <v>163</v>
      </c>
      <c r="C254" s="44">
        <v>43378</v>
      </c>
      <c r="D254" s="44">
        <v>-3300</v>
      </c>
      <c r="E254" s="44">
        <v>40078</v>
      </c>
      <c r="F254" s="52">
        <f t="shared" si="3"/>
        <v>92.392457005855505</v>
      </c>
    </row>
    <row r="255" spans="1:6">
      <c r="A255" s="43" t="s">
        <v>180</v>
      </c>
      <c r="B255" s="58" t="s">
        <v>181</v>
      </c>
      <c r="C255" s="44">
        <v>1700000</v>
      </c>
      <c r="D255" s="44">
        <v>-900000</v>
      </c>
      <c r="E255" s="44">
        <v>800000</v>
      </c>
      <c r="F255" s="52">
        <f t="shared" si="3"/>
        <v>47.058823529411761</v>
      </c>
    </row>
    <row r="256" spans="1:6">
      <c r="A256" s="43" t="s">
        <v>164</v>
      </c>
      <c r="B256" s="58" t="s">
        <v>165</v>
      </c>
      <c r="C256" s="44">
        <v>140970756</v>
      </c>
      <c r="D256" s="44">
        <v>-43202306</v>
      </c>
      <c r="E256" s="44">
        <v>97768450</v>
      </c>
      <c r="F256" s="52">
        <f t="shared" si="3"/>
        <v>69.353710495813758</v>
      </c>
    </row>
    <row r="257" spans="1:6" ht="30">
      <c r="A257" s="43" t="s">
        <v>166</v>
      </c>
      <c r="B257" s="58" t="s">
        <v>167</v>
      </c>
      <c r="C257" s="44">
        <v>162925257</v>
      </c>
      <c r="D257" s="44">
        <v>-10583364</v>
      </c>
      <c r="E257" s="44">
        <v>152341893</v>
      </c>
      <c r="F257" s="52">
        <f t="shared" si="3"/>
        <v>93.504160008782435</v>
      </c>
    </row>
    <row r="258" spans="1:6">
      <c r="A258" s="43" t="s">
        <v>168</v>
      </c>
      <c r="B258" s="58" t="s">
        <v>169</v>
      </c>
      <c r="C258" s="44">
        <v>156405674</v>
      </c>
      <c r="D258" s="44">
        <v>-18115246</v>
      </c>
      <c r="E258" s="44">
        <v>138290428</v>
      </c>
      <c r="F258" s="52">
        <f t="shared" si="3"/>
        <v>88.417782081230627</v>
      </c>
    </row>
    <row r="259" spans="1:6">
      <c r="A259" s="42" t="s">
        <v>170</v>
      </c>
      <c r="B259" s="57" t="s">
        <v>171</v>
      </c>
      <c r="C259" s="40">
        <v>220641029</v>
      </c>
      <c r="D259" s="40">
        <v>-48609522</v>
      </c>
      <c r="E259" s="40">
        <v>172031507</v>
      </c>
      <c r="F259" s="50">
        <f t="shared" si="3"/>
        <v>77.968956082053069</v>
      </c>
    </row>
    <row r="260" spans="1:6">
      <c r="A260" s="43" t="s">
        <v>172</v>
      </c>
      <c r="B260" s="58" t="s">
        <v>173</v>
      </c>
      <c r="C260" s="44">
        <v>62138297</v>
      </c>
      <c r="D260" s="44">
        <v>-27243750</v>
      </c>
      <c r="E260" s="44">
        <v>34894547</v>
      </c>
      <c r="F260" s="52">
        <f t="shared" ref="F260:F323" si="4">E260/C260*100</f>
        <v>56.156265434825158</v>
      </c>
    </row>
    <row r="261" spans="1:6">
      <c r="A261" s="43" t="s">
        <v>174</v>
      </c>
      <c r="B261" s="58" t="s">
        <v>175</v>
      </c>
      <c r="C261" s="44">
        <v>80182966</v>
      </c>
      <c r="D261" s="44">
        <v>4856147</v>
      </c>
      <c r="E261" s="44">
        <v>85039113</v>
      </c>
      <c r="F261" s="52">
        <f t="shared" si="4"/>
        <v>106.0563324634312</v>
      </c>
    </row>
    <row r="262" spans="1:6">
      <c r="A262" s="43" t="s">
        <v>178</v>
      </c>
      <c r="B262" s="58" t="s">
        <v>179</v>
      </c>
      <c r="C262" s="44">
        <v>781250</v>
      </c>
      <c r="D262" s="44">
        <v>-175000</v>
      </c>
      <c r="E262" s="44">
        <v>606250</v>
      </c>
      <c r="F262" s="52">
        <f t="shared" si="4"/>
        <v>77.600000000000009</v>
      </c>
    </row>
    <row r="263" spans="1:6">
      <c r="A263" s="43" t="s">
        <v>176</v>
      </c>
      <c r="B263" s="58" t="s">
        <v>177</v>
      </c>
      <c r="C263" s="44">
        <v>77538516</v>
      </c>
      <c r="D263" s="44">
        <v>-26046919</v>
      </c>
      <c r="E263" s="44">
        <v>51491597</v>
      </c>
      <c r="F263" s="52">
        <f t="shared" si="4"/>
        <v>66.407766947719253</v>
      </c>
    </row>
    <row r="264" spans="1:6">
      <c r="A264" s="42" t="s">
        <v>182</v>
      </c>
      <c r="B264" s="57" t="s">
        <v>183</v>
      </c>
      <c r="C264" s="40">
        <v>27500000</v>
      </c>
      <c r="D264" s="40">
        <v>-20000000</v>
      </c>
      <c r="E264" s="40">
        <v>7500000</v>
      </c>
      <c r="F264" s="50">
        <f t="shared" si="4"/>
        <v>27.27272727272727</v>
      </c>
    </row>
    <row r="265" spans="1:6">
      <c r="A265" s="43" t="s">
        <v>184</v>
      </c>
      <c r="B265" s="58" t="s">
        <v>185</v>
      </c>
      <c r="C265" s="44">
        <v>27500000</v>
      </c>
      <c r="D265" s="44">
        <v>-20000000</v>
      </c>
      <c r="E265" s="44">
        <v>7500000</v>
      </c>
      <c r="F265" s="52">
        <f t="shared" si="4"/>
        <v>27.27272727272727</v>
      </c>
    </row>
    <row r="266" spans="1:6">
      <c r="A266" s="41" t="s">
        <v>101</v>
      </c>
      <c r="B266" s="56" t="s">
        <v>148</v>
      </c>
      <c r="C266" s="40">
        <v>1806033828</v>
      </c>
      <c r="D266" s="40">
        <v>-462098531</v>
      </c>
      <c r="E266" s="40">
        <v>1343935297</v>
      </c>
      <c r="F266" s="50">
        <f t="shared" si="4"/>
        <v>74.413628148276302</v>
      </c>
    </row>
    <row r="267" spans="1:6">
      <c r="A267" s="42" t="s">
        <v>156</v>
      </c>
      <c r="B267" s="57" t="s">
        <v>157</v>
      </c>
      <c r="C267" s="40">
        <v>1559624463</v>
      </c>
      <c r="D267" s="40">
        <v>-427539219</v>
      </c>
      <c r="E267" s="40">
        <v>1132085244</v>
      </c>
      <c r="F267" s="50">
        <f t="shared" si="4"/>
        <v>72.587040717634594</v>
      </c>
    </row>
    <row r="268" spans="1:6">
      <c r="A268" s="43" t="s">
        <v>158</v>
      </c>
      <c r="B268" s="58" t="s">
        <v>159</v>
      </c>
      <c r="C268" s="44">
        <v>45592694</v>
      </c>
      <c r="D268" s="44">
        <v>-3718040</v>
      </c>
      <c r="E268" s="44">
        <v>41874654</v>
      </c>
      <c r="F268" s="52">
        <f t="shared" si="4"/>
        <v>91.845096935925739</v>
      </c>
    </row>
    <row r="269" spans="1:6">
      <c r="A269" s="43" t="s">
        <v>160</v>
      </c>
      <c r="B269" s="58" t="s">
        <v>161</v>
      </c>
      <c r="C269" s="44">
        <v>95346587</v>
      </c>
      <c r="D269" s="44">
        <v>-14266488</v>
      </c>
      <c r="E269" s="44">
        <v>81080099</v>
      </c>
      <c r="F269" s="52">
        <f t="shared" si="4"/>
        <v>85.037232638437288</v>
      </c>
    </row>
    <row r="270" spans="1:6">
      <c r="A270" s="43" t="s">
        <v>162</v>
      </c>
      <c r="B270" s="58" t="s">
        <v>163</v>
      </c>
      <c r="C270" s="44">
        <v>70018309</v>
      </c>
      <c r="D270" s="44">
        <v>-69999160</v>
      </c>
      <c r="E270" s="44">
        <v>19149</v>
      </c>
      <c r="F270" s="52">
        <f t="shared" si="4"/>
        <v>2.7348561074218458E-2</v>
      </c>
    </row>
    <row r="271" spans="1:6">
      <c r="A271" s="43" t="s">
        <v>180</v>
      </c>
      <c r="B271" s="58" t="s">
        <v>181</v>
      </c>
      <c r="C271" s="44">
        <v>554888518</v>
      </c>
      <c r="D271" s="44">
        <v>-133939681</v>
      </c>
      <c r="E271" s="44">
        <v>420948837</v>
      </c>
      <c r="F271" s="52">
        <f t="shared" si="4"/>
        <v>75.861875556055395</v>
      </c>
    </row>
    <row r="272" spans="1:6">
      <c r="A272" s="43" t="s">
        <v>164</v>
      </c>
      <c r="B272" s="58" t="s">
        <v>165</v>
      </c>
      <c r="C272" s="44">
        <v>41080577</v>
      </c>
      <c r="D272" s="44">
        <v>-32732765</v>
      </c>
      <c r="E272" s="44">
        <v>8347812</v>
      </c>
      <c r="F272" s="52">
        <f t="shared" si="4"/>
        <v>20.320581183657669</v>
      </c>
    </row>
    <row r="273" spans="1:6" ht="30">
      <c r="A273" s="43" t="s">
        <v>166</v>
      </c>
      <c r="B273" s="58" t="s">
        <v>167</v>
      </c>
      <c r="C273" s="44">
        <v>40292295</v>
      </c>
      <c r="D273" s="44">
        <v>-580000</v>
      </c>
      <c r="E273" s="44">
        <v>39712295</v>
      </c>
      <c r="F273" s="52">
        <f t="shared" si="4"/>
        <v>98.560518828723957</v>
      </c>
    </row>
    <row r="274" spans="1:6">
      <c r="A274" s="43" t="s">
        <v>168</v>
      </c>
      <c r="B274" s="58" t="s">
        <v>169</v>
      </c>
      <c r="C274" s="44">
        <v>712405483</v>
      </c>
      <c r="D274" s="44">
        <v>-172303085</v>
      </c>
      <c r="E274" s="44">
        <v>540102398</v>
      </c>
      <c r="F274" s="52">
        <f t="shared" si="4"/>
        <v>75.81390245981585</v>
      </c>
    </row>
    <row r="275" spans="1:6">
      <c r="A275" s="42" t="s">
        <v>170</v>
      </c>
      <c r="B275" s="57" t="s">
        <v>171</v>
      </c>
      <c r="C275" s="40">
        <v>101649210</v>
      </c>
      <c r="D275" s="40">
        <v>894182</v>
      </c>
      <c r="E275" s="40">
        <v>102543392</v>
      </c>
      <c r="F275" s="50">
        <f t="shared" si="4"/>
        <v>100.87967432309605</v>
      </c>
    </row>
    <row r="276" spans="1:6">
      <c r="A276" s="43" t="s">
        <v>172</v>
      </c>
      <c r="B276" s="58" t="s">
        <v>173</v>
      </c>
      <c r="C276" s="44">
        <v>988481</v>
      </c>
      <c r="D276" s="44">
        <v>-659982</v>
      </c>
      <c r="E276" s="44">
        <v>328499</v>
      </c>
      <c r="F276" s="52">
        <f t="shared" si="4"/>
        <v>33.232707558364808</v>
      </c>
    </row>
    <row r="277" spans="1:6">
      <c r="A277" s="43" t="s">
        <v>174</v>
      </c>
      <c r="B277" s="58" t="s">
        <v>175</v>
      </c>
      <c r="C277" s="44">
        <v>34826448</v>
      </c>
      <c r="D277" s="44">
        <v>-707036</v>
      </c>
      <c r="E277" s="44">
        <v>34119412</v>
      </c>
      <c r="F277" s="52">
        <f t="shared" si="4"/>
        <v>97.969830285305008</v>
      </c>
    </row>
    <row r="278" spans="1:6">
      <c r="A278" s="43" t="s">
        <v>194</v>
      </c>
      <c r="B278" s="58" t="s">
        <v>195</v>
      </c>
      <c r="C278" s="44">
        <v>65405836</v>
      </c>
      <c r="D278" s="44">
        <v>2361200</v>
      </c>
      <c r="E278" s="44">
        <v>67767036</v>
      </c>
      <c r="F278" s="52">
        <f t="shared" si="4"/>
        <v>103.61007540672671</v>
      </c>
    </row>
    <row r="279" spans="1:6">
      <c r="A279" s="43" t="s">
        <v>176</v>
      </c>
      <c r="B279" s="58" t="s">
        <v>177</v>
      </c>
      <c r="C279" s="44">
        <v>428445</v>
      </c>
      <c r="D279" s="44">
        <v>-100000</v>
      </c>
      <c r="E279" s="44">
        <v>328445</v>
      </c>
      <c r="F279" s="52">
        <f t="shared" si="4"/>
        <v>76.659781302150805</v>
      </c>
    </row>
    <row r="280" spans="1:6">
      <c r="A280" s="42" t="s">
        <v>182</v>
      </c>
      <c r="B280" s="57" t="s">
        <v>183</v>
      </c>
      <c r="C280" s="40">
        <v>144760155</v>
      </c>
      <c r="D280" s="40">
        <v>-35453494</v>
      </c>
      <c r="E280" s="40">
        <v>109306661</v>
      </c>
      <c r="F280" s="50">
        <f t="shared" si="4"/>
        <v>75.508803510192422</v>
      </c>
    </row>
    <row r="281" spans="1:6">
      <c r="A281" s="43" t="s">
        <v>184</v>
      </c>
      <c r="B281" s="58" t="s">
        <v>185</v>
      </c>
      <c r="C281" s="44">
        <v>126560155</v>
      </c>
      <c r="D281" s="44">
        <v>-19323494</v>
      </c>
      <c r="E281" s="44">
        <v>107236661</v>
      </c>
      <c r="F281" s="52">
        <f t="shared" si="4"/>
        <v>84.731771227682202</v>
      </c>
    </row>
    <row r="282" spans="1:6" ht="30">
      <c r="A282" s="43" t="s">
        <v>188</v>
      </c>
      <c r="B282" s="58" t="s">
        <v>189</v>
      </c>
      <c r="C282" s="44">
        <v>18200000</v>
      </c>
      <c r="D282" s="44">
        <v>-16130000</v>
      </c>
      <c r="E282" s="44">
        <v>2070000</v>
      </c>
      <c r="F282" s="52">
        <f t="shared" si="4"/>
        <v>11.373626373626374</v>
      </c>
    </row>
    <row r="283" spans="1:6" ht="28.5">
      <c r="A283" s="41" t="s">
        <v>149</v>
      </c>
      <c r="B283" s="56" t="s">
        <v>150</v>
      </c>
      <c r="C283" s="40">
        <v>990889444</v>
      </c>
      <c r="D283" s="40">
        <v>-162489530</v>
      </c>
      <c r="E283" s="40">
        <v>828399914</v>
      </c>
      <c r="F283" s="50">
        <f t="shared" si="4"/>
        <v>83.601648904032515</v>
      </c>
    </row>
    <row r="284" spans="1:6">
      <c r="A284" s="42" t="s">
        <v>156</v>
      </c>
      <c r="B284" s="57" t="s">
        <v>157</v>
      </c>
      <c r="C284" s="40">
        <v>917543720</v>
      </c>
      <c r="D284" s="40">
        <v>-139400519</v>
      </c>
      <c r="E284" s="40">
        <v>778143201</v>
      </c>
      <c r="F284" s="50">
        <f t="shared" si="4"/>
        <v>84.807206897999365</v>
      </c>
    </row>
    <row r="285" spans="1:6">
      <c r="A285" s="43" t="s">
        <v>158</v>
      </c>
      <c r="B285" s="58" t="s">
        <v>159</v>
      </c>
      <c r="C285" s="44">
        <v>87222781</v>
      </c>
      <c r="D285" s="44">
        <v>555653</v>
      </c>
      <c r="E285" s="44">
        <v>87778434</v>
      </c>
      <c r="F285" s="52">
        <f t="shared" si="4"/>
        <v>100.63705031372481</v>
      </c>
    </row>
    <row r="286" spans="1:6">
      <c r="A286" s="43" t="s">
        <v>160</v>
      </c>
      <c r="B286" s="58" t="s">
        <v>161</v>
      </c>
      <c r="C286" s="44">
        <v>72427230</v>
      </c>
      <c r="D286" s="44">
        <v>3380085</v>
      </c>
      <c r="E286" s="44">
        <v>75807315</v>
      </c>
      <c r="F286" s="52">
        <f t="shared" si="4"/>
        <v>104.66687045742327</v>
      </c>
    </row>
    <row r="287" spans="1:6">
      <c r="A287" s="43" t="s">
        <v>162</v>
      </c>
      <c r="B287" s="58" t="s">
        <v>163</v>
      </c>
      <c r="C287" s="44">
        <v>406997</v>
      </c>
      <c r="D287" s="44">
        <v>75098</v>
      </c>
      <c r="E287" s="44">
        <v>482095</v>
      </c>
      <c r="F287" s="52">
        <f t="shared" si="4"/>
        <v>118.45173305945744</v>
      </c>
    </row>
    <row r="288" spans="1:6">
      <c r="A288" s="43" t="s">
        <v>180</v>
      </c>
      <c r="B288" s="58" t="s">
        <v>181</v>
      </c>
      <c r="C288" s="44">
        <v>3987766</v>
      </c>
      <c r="D288" s="44">
        <v>-1932552</v>
      </c>
      <c r="E288" s="44">
        <v>2055214</v>
      </c>
      <c r="F288" s="52">
        <f t="shared" si="4"/>
        <v>51.537978908491624</v>
      </c>
    </row>
    <row r="289" spans="1:6">
      <c r="A289" s="43" t="s">
        <v>164</v>
      </c>
      <c r="B289" s="58" t="s">
        <v>165</v>
      </c>
      <c r="C289" s="44">
        <v>667842297</v>
      </c>
      <c r="D289" s="44">
        <v>-103673376</v>
      </c>
      <c r="E289" s="44">
        <v>564168921</v>
      </c>
      <c r="F289" s="52">
        <f t="shared" si="4"/>
        <v>84.476368677798803</v>
      </c>
    </row>
    <row r="290" spans="1:6" ht="30">
      <c r="A290" s="43" t="s">
        <v>166</v>
      </c>
      <c r="B290" s="58" t="s">
        <v>167</v>
      </c>
      <c r="C290" s="44">
        <v>130125</v>
      </c>
      <c r="D290" s="44">
        <v>-800</v>
      </c>
      <c r="E290" s="44">
        <v>129325</v>
      </c>
      <c r="F290" s="52">
        <f t="shared" si="4"/>
        <v>99.38520653218059</v>
      </c>
    </row>
    <row r="291" spans="1:6">
      <c r="A291" s="43" t="s">
        <v>168</v>
      </c>
      <c r="B291" s="58" t="s">
        <v>169</v>
      </c>
      <c r="C291" s="44">
        <v>85526524</v>
      </c>
      <c r="D291" s="44">
        <v>-37804627</v>
      </c>
      <c r="E291" s="44">
        <v>47721897</v>
      </c>
      <c r="F291" s="52">
        <f t="shared" si="4"/>
        <v>55.797774500925577</v>
      </c>
    </row>
    <row r="292" spans="1:6">
      <c r="A292" s="42" t="s">
        <v>170</v>
      </c>
      <c r="B292" s="57" t="s">
        <v>171</v>
      </c>
      <c r="C292" s="40">
        <v>73345724</v>
      </c>
      <c r="D292" s="40">
        <v>-23089011</v>
      </c>
      <c r="E292" s="40">
        <v>50256713</v>
      </c>
      <c r="F292" s="50">
        <f t="shared" si="4"/>
        <v>68.520303923920636</v>
      </c>
    </row>
    <row r="293" spans="1:6">
      <c r="A293" s="43" t="s">
        <v>172</v>
      </c>
      <c r="B293" s="58" t="s">
        <v>173</v>
      </c>
      <c r="C293" s="44">
        <v>3904585</v>
      </c>
      <c r="D293" s="44">
        <v>-1438664</v>
      </c>
      <c r="E293" s="44">
        <v>2465921</v>
      </c>
      <c r="F293" s="52">
        <f t="shared" si="4"/>
        <v>63.154496572619109</v>
      </c>
    </row>
    <row r="294" spans="1:6">
      <c r="A294" s="43" t="s">
        <v>174</v>
      </c>
      <c r="B294" s="58" t="s">
        <v>175</v>
      </c>
      <c r="C294" s="44">
        <v>30132850</v>
      </c>
      <c r="D294" s="44">
        <v>-6130292</v>
      </c>
      <c r="E294" s="44">
        <v>24002558</v>
      </c>
      <c r="F294" s="52">
        <f t="shared" si="4"/>
        <v>79.655784301849977</v>
      </c>
    </row>
    <row r="295" spans="1:6">
      <c r="A295" s="43" t="s">
        <v>178</v>
      </c>
      <c r="B295" s="58" t="s">
        <v>179</v>
      </c>
      <c r="C295" s="44">
        <v>500</v>
      </c>
      <c r="D295" s="45" t="s">
        <v>12</v>
      </c>
      <c r="E295" s="44">
        <v>500</v>
      </c>
      <c r="F295" s="52">
        <f t="shared" si="4"/>
        <v>100</v>
      </c>
    </row>
    <row r="296" spans="1:6">
      <c r="A296" s="43" t="s">
        <v>176</v>
      </c>
      <c r="B296" s="58" t="s">
        <v>177</v>
      </c>
      <c r="C296" s="44">
        <v>39307789</v>
      </c>
      <c r="D296" s="44">
        <v>-15520055</v>
      </c>
      <c r="E296" s="44">
        <v>23787734</v>
      </c>
      <c r="F296" s="52">
        <f t="shared" si="4"/>
        <v>60.516591253708008</v>
      </c>
    </row>
    <row r="297" spans="1:6">
      <c r="A297" s="41" t="s">
        <v>102</v>
      </c>
      <c r="B297" s="56" t="s">
        <v>151</v>
      </c>
      <c r="C297" s="40">
        <v>4591565114</v>
      </c>
      <c r="D297" s="40">
        <v>26725278</v>
      </c>
      <c r="E297" s="40">
        <v>4618290392</v>
      </c>
      <c r="F297" s="50">
        <f t="shared" si="4"/>
        <v>100.5820515954029</v>
      </c>
    </row>
    <row r="298" spans="1:6">
      <c r="A298" s="42" t="s">
        <v>156</v>
      </c>
      <c r="B298" s="57" t="s">
        <v>157</v>
      </c>
      <c r="C298" s="40">
        <v>4157255005</v>
      </c>
      <c r="D298" s="40">
        <v>143251482</v>
      </c>
      <c r="E298" s="40">
        <v>4300506487</v>
      </c>
      <c r="F298" s="50">
        <f t="shared" si="4"/>
        <v>103.44581897977653</v>
      </c>
    </row>
    <row r="299" spans="1:6">
      <c r="A299" s="43" t="s">
        <v>158</v>
      </c>
      <c r="B299" s="58" t="s">
        <v>159</v>
      </c>
      <c r="C299" s="44">
        <v>875497712</v>
      </c>
      <c r="D299" s="44">
        <v>38174882</v>
      </c>
      <c r="E299" s="44">
        <v>913672594</v>
      </c>
      <c r="F299" s="52">
        <f t="shared" si="4"/>
        <v>104.36036342262879</v>
      </c>
    </row>
    <row r="300" spans="1:6">
      <c r="A300" s="43" t="s">
        <v>160</v>
      </c>
      <c r="B300" s="58" t="s">
        <v>161</v>
      </c>
      <c r="C300" s="44">
        <v>365064540</v>
      </c>
      <c r="D300" s="44">
        <v>332427</v>
      </c>
      <c r="E300" s="44">
        <v>365396967</v>
      </c>
      <c r="F300" s="52">
        <f t="shared" si="4"/>
        <v>100.09105978904442</v>
      </c>
    </row>
    <row r="301" spans="1:6">
      <c r="A301" s="43" t="s">
        <v>162</v>
      </c>
      <c r="B301" s="58" t="s">
        <v>163</v>
      </c>
      <c r="C301" s="44">
        <v>1342443</v>
      </c>
      <c r="D301" s="44">
        <v>1112494</v>
      </c>
      <c r="E301" s="44">
        <v>2454937</v>
      </c>
      <c r="F301" s="52">
        <f t="shared" si="4"/>
        <v>182.87085559684843</v>
      </c>
    </row>
    <row r="302" spans="1:6">
      <c r="A302" s="43" t="s">
        <v>180</v>
      </c>
      <c r="B302" s="58" t="s">
        <v>181</v>
      </c>
      <c r="C302" s="44">
        <v>34633482</v>
      </c>
      <c r="D302" s="44">
        <v>-8283570</v>
      </c>
      <c r="E302" s="44">
        <v>26349912</v>
      </c>
      <c r="F302" s="52">
        <f t="shared" si="4"/>
        <v>76.082191216003054</v>
      </c>
    </row>
    <row r="303" spans="1:6">
      <c r="A303" s="43" t="s">
        <v>164</v>
      </c>
      <c r="B303" s="58" t="s">
        <v>165</v>
      </c>
      <c r="C303" s="44">
        <v>2693098576</v>
      </c>
      <c r="D303" s="44">
        <v>122949770</v>
      </c>
      <c r="E303" s="44">
        <v>2816048346</v>
      </c>
      <c r="F303" s="52">
        <f t="shared" si="4"/>
        <v>104.56536463595086</v>
      </c>
    </row>
    <row r="304" spans="1:6" ht="30">
      <c r="A304" s="43" t="s">
        <v>166</v>
      </c>
      <c r="B304" s="58" t="s">
        <v>167</v>
      </c>
      <c r="C304" s="44">
        <v>44227833</v>
      </c>
      <c r="D304" s="44">
        <v>4753866</v>
      </c>
      <c r="E304" s="44">
        <v>48981699</v>
      </c>
      <c r="F304" s="52">
        <f t="shared" si="4"/>
        <v>110.74858449429345</v>
      </c>
    </row>
    <row r="305" spans="1:6">
      <c r="A305" s="43" t="s">
        <v>168</v>
      </c>
      <c r="B305" s="58" t="s">
        <v>169</v>
      </c>
      <c r="C305" s="44">
        <v>143390419</v>
      </c>
      <c r="D305" s="44">
        <v>-15788387</v>
      </c>
      <c r="E305" s="44">
        <v>127602032</v>
      </c>
      <c r="F305" s="52">
        <f t="shared" si="4"/>
        <v>88.989231560861811</v>
      </c>
    </row>
    <row r="306" spans="1:6">
      <c r="A306" s="42" t="s">
        <v>170</v>
      </c>
      <c r="B306" s="57" t="s">
        <v>171</v>
      </c>
      <c r="C306" s="40">
        <v>430073680</v>
      </c>
      <c r="D306" s="40">
        <v>-116693327</v>
      </c>
      <c r="E306" s="40">
        <v>313380353</v>
      </c>
      <c r="F306" s="50">
        <f t="shared" si="4"/>
        <v>72.866666241933245</v>
      </c>
    </row>
    <row r="307" spans="1:6">
      <c r="A307" s="43" t="s">
        <v>172</v>
      </c>
      <c r="B307" s="58" t="s">
        <v>173</v>
      </c>
      <c r="C307" s="44">
        <v>4473067</v>
      </c>
      <c r="D307" s="44">
        <v>-416744</v>
      </c>
      <c r="E307" s="44">
        <v>4056323</v>
      </c>
      <c r="F307" s="52">
        <f t="shared" si="4"/>
        <v>90.683260501128188</v>
      </c>
    </row>
    <row r="308" spans="1:6">
      <c r="A308" s="43" t="s">
        <v>174</v>
      </c>
      <c r="B308" s="58" t="s">
        <v>175</v>
      </c>
      <c r="C308" s="44">
        <v>410699321</v>
      </c>
      <c r="D308" s="44">
        <v>-121067244</v>
      </c>
      <c r="E308" s="44">
        <v>289632077</v>
      </c>
      <c r="F308" s="52">
        <f t="shared" si="4"/>
        <v>70.521683915810513</v>
      </c>
    </row>
    <row r="309" spans="1:6">
      <c r="A309" s="43" t="s">
        <v>178</v>
      </c>
      <c r="B309" s="58" t="s">
        <v>179</v>
      </c>
      <c r="C309" s="44">
        <v>93275</v>
      </c>
      <c r="D309" s="44">
        <v>43688</v>
      </c>
      <c r="E309" s="44">
        <v>136963</v>
      </c>
      <c r="F309" s="52">
        <f t="shared" si="4"/>
        <v>146.83784508174753</v>
      </c>
    </row>
    <row r="310" spans="1:6">
      <c r="A310" s="43" t="s">
        <v>194</v>
      </c>
      <c r="B310" s="58" t="s">
        <v>195</v>
      </c>
      <c r="C310" s="45">
        <v>0</v>
      </c>
      <c r="D310" s="44">
        <v>1251</v>
      </c>
      <c r="E310" s="44">
        <v>1251</v>
      </c>
      <c r="F310" s="52"/>
    </row>
    <row r="311" spans="1:6">
      <c r="A311" s="43" t="s">
        <v>176</v>
      </c>
      <c r="B311" s="58" t="s">
        <v>177</v>
      </c>
      <c r="C311" s="44">
        <v>14808017</v>
      </c>
      <c r="D311" s="44">
        <v>4745722</v>
      </c>
      <c r="E311" s="44">
        <v>19553739</v>
      </c>
      <c r="F311" s="52">
        <f t="shared" si="4"/>
        <v>132.04832895586222</v>
      </c>
    </row>
    <row r="312" spans="1:6">
      <c r="A312" s="42" t="s">
        <v>182</v>
      </c>
      <c r="B312" s="57" t="s">
        <v>183</v>
      </c>
      <c r="C312" s="40">
        <v>4236429</v>
      </c>
      <c r="D312" s="40">
        <v>167123</v>
      </c>
      <c r="E312" s="40">
        <v>4403552</v>
      </c>
      <c r="F312" s="50">
        <f t="shared" si="4"/>
        <v>103.94490265268223</v>
      </c>
    </row>
    <row r="313" spans="1:6">
      <c r="A313" s="43" t="s">
        <v>184</v>
      </c>
      <c r="B313" s="58" t="s">
        <v>185</v>
      </c>
      <c r="C313" s="45">
        <v>0</v>
      </c>
      <c r="D313" s="44">
        <v>131512</v>
      </c>
      <c r="E313" s="44">
        <v>131512</v>
      </c>
      <c r="F313" s="52"/>
    </row>
    <row r="314" spans="1:6">
      <c r="A314" s="43" t="s">
        <v>190</v>
      </c>
      <c r="B314" s="58" t="s">
        <v>191</v>
      </c>
      <c r="C314" s="44">
        <v>4236429</v>
      </c>
      <c r="D314" s="44">
        <v>35611</v>
      </c>
      <c r="E314" s="44">
        <v>4272040</v>
      </c>
      <c r="F314" s="52">
        <f t="shared" si="4"/>
        <v>100.84059003467307</v>
      </c>
    </row>
    <row r="315" spans="1:6" ht="28.5">
      <c r="A315" s="41" t="s">
        <v>103</v>
      </c>
      <c r="B315" s="56" t="s">
        <v>104</v>
      </c>
      <c r="C315" s="40">
        <v>11265118786</v>
      </c>
      <c r="D315" s="40">
        <v>598605939</v>
      </c>
      <c r="E315" s="40">
        <v>11863724725</v>
      </c>
      <c r="F315" s="50">
        <f t="shared" si="4"/>
        <v>105.31380050553867</v>
      </c>
    </row>
    <row r="316" spans="1:6">
      <c r="A316" s="42" t="s">
        <v>156</v>
      </c>
      <c r="B316" s="57" t="s">
        <v>157</v>
      </c>
      <c r="C316" s="40">
        <v>11180476726</v>
      </c>
      <c r="D316" s="40">
        <v>622733636</v>
      </c>
      <c r="E316" s="40">
        <v>11803210362</v>
      </c>
      <c r="F316" s="50">
        <f t="shared" si="4"/>
        <v>105.56983079757094</v>
      </c>
    </row>
    <row r="317" spans="1:6">
      <c r="A317" s="43" t="s">
        <v>158</v>
      </c>
      <c r="B317" s="58" t="s">
        <v>159</v>
      </c>
      <c r="C317" s="44">
        <v>420874703</v>
      </c>
      <c r="D317" s="44">
        <v>1473799</v>
      </c>
      <c r="E317" s="44">
        <v>422348502</v>
      </c>
      <c r="F317" s="52">
        <f t="shared" si="4"/>
        <v>100.35017523968411</v>
      </c>
    </row>
    <row r="318" spans="1:6">
      <c r="A318" s="43" t="s">
        <v>160</v>
      </c>
      <c r="B318" s="58" t="s">
        <v>161</v>
      </c>
      <c r="C318" s="44">
        <v>181149268</v>
      </c>
      <c r="D318" s="44">
        <v>-27778613</v>
      </c>
      <c r="E318" s="44">
        <v>153370655</v>
      </c>
      <c r="F318" s="52">
        <f t="shared" si="4"/>
        <v>84.665346260190248</v>
      </c>
    </row>
    <row r="319" spans="1:6">
      <c r="A319" s="43" t="s">
        <v>162</v>
      </c>
      <c r="B319" s="58" t="s">
        <v>163</v>
      </c>
      <c r="C319" s="44">
        <v>10307377</v>
      </c>
      <c r="D319" s="44">
        <v>2027490</v>
      </c>
      <c r="E319" s="44">
        <v>12334867</v>
      </c>
      <c r="F319" s="52">
        <f t="shared" si="4"/>
        <v>119.67028080956</v>
      </c>
    </row>
    <row r="320" spans="1:6">
      <c r="A320" s="43" t="s">
        <v>180</v>
      </c>
      <c r="B320" s="58" t="s">
        <v>181</v>
      </c>
      <c r="C320" s="44">
        <v>124878010</v>
      </c>
      <c r="D320" s="44">
        <v>24142245</v>
      </c>
      <c r="E320" s="44">
        <v>149020255</v>
      </c>
      <c r="F320" s="52">
        <f t="shared" si="4"/>
        <v>119.33266313260438</v>
      </c>
    </row>
    <row r="321" spans="1:6">
      <c r="A321" s="43" t="s">
        <v>164</v>
      </c>
      <c r="B321" s="58" t="s">
        <v>165</v>
      </c>
      <c r="C321" s="44">
        <v>134286760</v>
      </c>
      <c r="D321" s="44">
        <v>-22158274</v>
      </c>
      <c r="E321" s="44">
        <v>112128486</v>
      </c>
      <c r="F321" s="52">
        <f t="shared" si="4"/>
        <v>83.499286154495053</v>
      </c>
    </row>
    <row r="322" spans="1:6" ht="30">
      <c r="A322" s="43" t="s">
        <v>166</v>
      </c>
      <c r="B322" s="58" t="s">
        <v>167</v>
      </c>
      <c r="C322" s="44">
        <v>10197631549</v>
      </c>
      <c r="D322" s="44">
        <v>650097161</v>
      </c>
      <c r="E322" s="44">
        <v>10847728710</v>
      </c>
      <c r="F322" s="52">
        <f t="shared" si="4"/>
        <v>106.37498185609333</v>
      </c>
    </row>
    <row r="323" spans="1:6">
      <c r="A323" s="43" t="s">
        <v>168</v>
      </c>
      <c r="B323" s="58" t="s">
        <v>169</v>
      </c>
      <c r="C323" s="44">
        <v>111349059</v>
      </c>
      <c r="D323" s="44">
        <v>-5070172</v>
      </c>
      <c r="E323" s="44">
        <v>106278887</v>
      </c>
      <c r="F323" s="52">
        <f t="shared" si="4"/>
        <v>95.446596454847452</v>
      </c>
    </row>
    <row r="324" spans="1:6">
      <c r="A324" s="42" t="s">
        <v>170</v>
      </c>
      <c r="B324" s="57" t="s">
        <v>171</v>
      </c>
      <c r="C324" s="40">
        <v>84642060</v>
      </c>
      <c r="D324" s="40">
        <v>-27435594</v>
      </c>
      <c r="E324" s="40">
        <v>57206466</v>
      </c>
      <c r="F324" s="50">
        <f t="shared" ref="F324:F387" si="5">E324/C324*100</f>
        <v>67.586334737127146</v>
      </c>
    </row>
    <row r="325" spans="1:6">
      <c r="A325" s="43" t="s">
        <v>172</v>
      </c>
      <c r="B325" s="58" t="s">
        <v>173</v>
      </c>
      <c r="C325" s="44">
        <v>2820557</v>
      </c>
      <c r="D325" s="44">
        <v>784099</v>
      </c>
      <c r="E325" s="44">
        <v>3604656</v>
      </c>
      <c r="F325" s="52">
        <f t="shared" si="5"/>
        <v>127.79943819607263</v>
      </c>
    </row>
    <row r="326" spans="1:6">
      <c r="A326" s="43" t="s">
        <v>174</v>
      </c>
      <c r="B326" s="58" t="s">
        <v>175</v>
      </c>
      <c r="C326" s="44">
        <v>44917667</v>
      </c>
      <c r="D326" s="44">
        <v>-14183886</v>
      </c>
      <c r="E326" s="44">
        <v>30733781</v>
      </c>
      <c r="F326" s="52">
        <f t="shared" si="5"/>
        <v>68.422478398087776</v>
      </c>
    </row>
    <row r="327" spans="1:6">
      <c r="A327" s="43" t="s">
        <v>176</v>
      </c>
      <c r="B327" s="58" t="s">
        <v>177</v>
      </c>
      <c r="C327" s="44">
        <v>36903836</v>
      </c>
      <c r="D327" s="44">
        <v>-14035807</v>
      </c>
      <c r="E327" s="44">
        <v>22868029</v>
      </c>
      <c r="F327" s="52">
        <f t="shared" si="5"/>
        <v>61.966536486884451</v>
      </c>
    </row>
    <row r="328" spans="1:6">
      <c r="A328" s="42" t="s">
        <v>182</v>
      </c>
      <c r="B328" s="57" t="s">
        <v>183</v>
      </c>
      <c r="C328" s="40">
        <v>0</v>
      </c>
      <c r="D328" s="40">
        <v>3307897</v>
      </c>
      <c r="E328" s="40">
        <v>3307897</v>
      </c>
      <c r="F328" s="50"/>
    </row>
    <row r="329" spans="1:6">
      <c r="A329" s="43" t="s">
        <v>184</v>
      </c>
      <c r="B329" s="58" t="s">
        <v>185</v>
      </c>
      <c r="C329" s="44">
        <v>0</v>
      </c>
      <c r="D329" s="44">
        <v>7897</v>
      </c>
      <c r="E329" s="44">
        <v>7897</v>
      </c>
      <c r="F329" s="52"/>
    </row>
    <row r="330" spans="1:6" ht="30">
      <c r="A330" s="43" t="s">
        <v>188</v>
      </c>
      <c r="B330" s="58" t="s">
        <v>189</v>
      </c>
      <c r="C330" s="44">
        <v>0</v>
      </c>
      <c r="D330" s="44">
        <v>3300000</v>
      </c>
      <c r="E330" s="44">
        <v>3300000</v>
      </c>
      <c r="F330" s="52"/>
    </row>
    <row r="331" spans="1:6">
      <c r="A331" s="41" t="s">
        <v>152</v>
      </c>
      <c r="B331" s="56" t="s">
        <v>153</v>
      </c>
      <c r="C331" s="40">
        <v>686515198</v>
      </c>
      <c r="D331" s="40">
        <v>11765757</v>
      </c>
      <c r="E331" s="40">
        <v>698280955</v>
      </c>
      <c r="F331" s="50">
        <f t="shared" si="5"/>
        <v>101.71383780494251</v>
      </c>
    </row>
    <row r="332" spans="1:6">
      <c r="A332" s="42" t="s">
        <v>156</v>
      </c>
      <c r="B332" s="57" t="s">
        <v>157</v>
      </c>
      <c r="C332" s="40">
        <v>686257198</v>
      </c>
      <c r="D332" s="40">
        <v>11775257</v>
      </c>
      <c r="E332" s="40">
        <v>698032455</v>
      </c>
      <c r="F332" s="50">
        <f t="shared" si="5"/>
        <v>101.71586644691193</v>
      </c>
    </row>
    <row r="333" spans="1:6">
      <c r="A333" s="43" t="s">
        <v>158</v>
      </c>
      <c r="B333" s="58" t="s">
        <v>159</v>
      </c>
      <c r="C333" s="44">
        <v>3580000</v>
      </c>
      <c r="D333" s="44">
        <v>-780800</v>
      </c>
      <c r="E333" s="44">
        <v>2799200</v>
      </c>
      <c r="F333" s="52">
        <f t="shared" si="5"/>
        <v>78.189944134078218</v>
      </c>
    </row>
    <row r="334" spans="1:6">
      <c r="A334" s="43" t="s">
        <v>160</v>
      </c>
      <c r="B334" s="58" t="s">
        <v>161</v>
      </c>
      <c r="C334" s="44">
        <v>3164800</v>
      </c>
      <c r="D334" s="44">
        <v>-607000</v>
      </c>
      <c r="E334" s="44">
        <v>2557800</v>
      </c>
      <c r="F334" s="52">
        <f t="shared" si="5"/>
        <v>80.820273003033378</v>
      </c>
    </row>
    <row r="335" spans="1:6">
      <c r="A335" s="43" t="s">
        <v>162</v>
      </c>
      <c r="B335" s="58" t="s">
        <v>163</v>
      </c>
      <c r="C335" s="44">
        <v>1150</v>
      </c>
      <c r="D335" s="44">
        <v>-500</v>
      </c>
      <c r="E335" s="44">
        <v>650</v>
      </c>
      <c r="F335" s="52">
        <f t="shared" si="5"/>
        <v>56.521739130434781</v>
      </c>
    </row>
    <row r="336" spans="1:6">
      <c r="A336" s="43" t="s">
        <v>164</v>
      </c>
      <c r="B336" s="58" t="s">
        <v>165</v>
      </c>
      <c r="C336" s="44">
        <v>39053000</v>
      </c>
      <c r="D336" s="44">
        <v>-21544000</v>
      </c>
      <c r="E336" s="44">
        <v>17509000</v>
      </c>
      <c r="F336" s="52">
        <f t="shared" si="5"/>
        <v>44.833943615087193</v>
      </c>
    </row>
    <row r="337" spans="1:6" ht="30">
      <c r="A337" s="43" t="s">
        <v>166</v>
      </c>
      <c r="B337" s="58" t="s">
        <v>167</v>
      </c>
      <c r="C337" s="44">
        <v>638300500</v>
      </c>
      <c r="D337" s="44">
        <v>35303057</v>
      </c>
      <c r="E337" s="44">
        <v>673603557</v>
      </c>
      <c r="F337" s="52">
        <f t="shared" si="5"/>
        <v>105.53078949491659</v>
      </c>
    </row>
    <row r="338" spans="1:6">
      <c r="A338" s="43" t="s">
        <v>168</v>
      </c>
      <c r="B338" s="58" t="s">
        <v>169</v>
      </c>
      <c r="C338" s="44">
        <v>2157748</v>
      </c>
      <c r="D338" s="44">
        <v>-595500</v>
      </c>
      <c r="E338" s="44">
        <v>1562248</v>
      </c>
      <c r="F338" s="52">
        <f t="shared" si="5"/>
        <v>72.401781857751686</v>
      </c>
    </row>
    <row r="339" spans="1:6">
      <c r="A339" s="42" t="s">
        <v>170</v>
      </c>
      <c r="B339" s="57" t="s">
        <v>171</v>
      </c>
      <c r="C339" s="40">
        <v>258000</v>
      </c>
      <c r="D339" s="40">
        <v>-9500</v>
      </c>
      <c r="E339" s="40">
        <v>248500</v>
      </c>
      <c r="F339" s="50">
        <f t="shared" si="5"/>
        <v>96.31782945736434</v>
      </c>
    </row>
    <row r="340" spans="1:6">
      <c r="A340" s="43" t="s">
        <v>172</v>
      </c>
      <c r="B340" s="58" t="s">
        <v>173</v>
      </c>
      <c r="C340" s="44">
        <v>10000</v>
      </c>
      <c r="D340" s="44">
        <v>-10000</v>
      </c>
      <c r="E340" s="45">
        <v>0</v>
      </c>
      <c r="F340" s="52">
        <f t="shared" si="5"/>
        <v>0</v>
      </c>
    </row>
    <row r="341" spans="1:6">
      <c r="A341" s="43" t="s">
        <v>174</v>
      </c>
      <c r="B341" s="58" t="s">
        <v>175</v>
      </c>
      <c r="C341" s="44">
        <v>248000</v>
      </c>
      <c r="D341" s="44">
        <v>500</v>
      </c>
      <c r="E341" s="44">
        <v>248500</v>
      </c>
      <c r="F341" s="52">
        <f t="shared" si="5"/>
        <v>100.20161290322579</v>
      </c>
    </row>
    <row r="342" spans="1:6">
      <c r="A342" s="41" t="s">
        <v>105</v>
      </c>
      <c r="B342" s="56" t="s">
        <v>106</v>
      </c>
      <c r="C342" s="40">
        <v>358684360</v>
      </c>
      <c r="D342" s="40">
        <v>-18648921</v>
      </c>
      <c r="E342" s="40">
        <v>340035439</v>
      </c>
      <c r="F342" s="50">
        <f t="shared" si="5"/>
        <v>94.800743193820878</v>
      </c>
    </row>
    <row r="343" spans="1:6">
      <c r="A343" s="42" t="s">
        <v>156</v>
      </c>
      <c r="B343" s="57" t="s">
        <v>157</v>
      </c>
      <c r="C343" s="40">
        <v>337443509</v>
      </c>
      <c r="D343" s="40">
        <v>-18325660</v>
      </c>
      <c r="E343" s="40">
        <v>319117849</v>
      </c>
      <c r="F343" s="50">
        <f t="shared" si="5"/>
        <v>94.569265814504078</v>
      </c>
    </row>
    <row r="344" spans="1:6">
      <c r="A344" s="43" t="s">
        <v>158</v>
      </c>
      <c r="B344" s="58" t="s">
        <v>159</v>
      </c>
      <c r="C344" s="44">
        <v>9113921</v>
      </c>
      <c r="D344" s="44">
        <v>-1200000</v>
      </c>
      <c r="E344" s="44">
        <v>7913921</v>
      </c>
      <c r="F344" s="52">
        <f t="shared" si="5"/>
        <v>86.833328926155929</v>
      </c>
    </row>
    <row r="345" spans="1:6">
      <c r="A345" s="43" t="s">
        <v>160</v>
      </c>
      <c r="B345" s="58" t="s">
        <v>161</v>
      </c>
      <c r="C345" s="44">
        <v>6014347</v>
      </c>
      <c r="D345" s="44">
        <v>-949452</v>
      </c>
      <c r="E345" s="44">
        <v>5064895</v>
      </c>
      <c r="F345" s="52">
        <f t="shared" si="5"/>
        <v>84.213548037717146</v>
      </c>
    </row>
    <row r="346" spans="1:6">
      <c r="A346" s="43" t="s">
        <v>162</v>
      </c>
      <c r="B346" s="58" t="s">
        <v>163</v>
      </c>
      <c r="C346" s="44">
        <v>31195</v>
      </c>
      <c r="D346" s="44">
        <v>-8455</v>
      </c>
      <c r="E346" s="44">
        <v>22740</v>
      </c>
      <c r="F346" s="52">
        <f t="shared" si="5"/>
        <v>72.896297483571075</v>
      </c>
    </row>
    <row r="347" spans="1:6">
      <c r="A347" s="43" t="s">
        <v>180</v>
      </c>
      <c r="B347" s="58" t="s">
        <v>181</v>
      </c>
      <c r="C347" s="44">
        <v>51749483</v>
      </c>
      <c r="D347" s="44">
        <v>14000</v>
      </c>
      <c r="E347" s="44">
        <v>51763483</v>
      </c>
      <c r="F347" s="52">
        <f t="shared" si="5"/>
        <v>100.02705341036932</v>
      </c>
    </row>
    <row r="348" spans="1:6">
      <c r="A348" s="43" t="s">
        <v>164</v>
      </c>
      <c r="B348" s="58" t="s">
        <v>165</v>
      </c>
      <c r="C348" s="44">
        <v>136534438</v>
      </c>
      <c r="D348" s="44">
        <v>-18935022</v>
      </c>
      <c r="E348" s="44">
        <v>117599416</v>
      </c>
      <c r="F348" s="52">
        <f t="shared" si="5"/>
        <v>86.131687889615066</v>
      </c>
    </row>
    <row r="349" spans="1:6" ht="30">
      <c r="A349" s="43" t="s">
        <v>166</v>
      </c>
      <c r="B349" s="58" t="s">
        <v>167</v>
      </c>
      <c r="C349" s="44">
        <v>14225883</v>
      </c>
      <c r="D349" s="44">
        <v>864834</v>
      </c>
      <c r="E349" s="44">
        <v>15090717</v>
      </c>
      <c r="F349" s="52">
        <f t="shared" si="5"/>
        <v>106.07929926036928</v>
      </c>
    </row>
    <row r="350" spans="1:6">
      <c r="A350" s="43" t="s">
        <v>168</v>
      </c>
      <c r="B350" s="58" t="s">
        <v>169</v>
      </c>
      <c r="C350" s="44">
        <v>119774242</v>
      </c>
      <c r="D350" s="44">
        <v>1888435</v>
      </c>
      <c r="E350" s="44">
        <v>121662677</v>
      </c>
      <c r="F350" s="52">
        <f t="shared" si="5"/>
        <v>101.57666203389539</v>
      </c>
    </row>
    <row r="351" spans="1:6">
      <c r="A351" s="42" t="s">
        <v>170</v>
      </c>
      <c r="B351" s="57" t="s">
        <v>171</v>
      </c>
      <c r="C351" s="40">
        <v>1427618</v>
      </c>
      <c r="D351" s="40">
        <v>-323261</v>
      </c>
      <c r="E351" s="40">
        <v>1104357</v>
      </c>
      <c r="F351" s="50">
        <f t="shared" si="5"/>
        <v>77.356617806724202</v>
      </c>
    </row>
    <row r="352" spans="1:6">
      <c r="A352" s="43" t="s">
        <v>172</v>
      </c>
      <c r="B352" s="58" t="s">
        <v>173</v>
      </c>
      <c r="C352" s="44">
        <v>34069</v>
      </c>
      <c r="D352" s="44">
        <v>102867</v>
      </c>
      <c r="E352" s="44">
        <v>136936</v>
      </c>
      <c r="F352" s="52">
        <f t="shared" si="5"/>
        <v>401.93724500278847</v>
      </c>
    </row>
    <row r="353" spans="1:6">
      <c r="A353" s="43" t="s">
        <v>174</v>
      </c>
      <c r="B353" s="58" t="s">
        <v>175</v>
      </c>
      <c r="C353" s="44">
        <v>1393549</v>
      </c>
      <c r="D353" s="44">
        <v>-426128</v>
      </c>
      <c r="E353" s="44">
        <v>967421</v>
      </c>
      <c r="F353" s="52">
        <f t="shared" si="5"/>
        <v>69.421383819298782</v>
      </c>
    </row>
    <row r="354" spans="1:6">
      <c r="A354" s="42" t="s">
        <v>182</v>
      </c>
      <c r="B354" s="57" t="s">
        <v>183</v>
      </c>
      <c r="C354" s="40">
        <v>19813233</v>
      </c>
      <c r="D354" s="46" t="s">
        <v>12</v>
      </c>
      <c r="E354" s="40">
        <v>19813233</v>
      </c>
      <c r="F354" s="50">
        <f t="shared" si="5"/>
        <v>100</v>
      </c>
    </row>
    <row r="355" spans="1:6">
      <c r="A355" s="43" t="s">
        <v>184</v>
      </c>
      <c r="B355" s="58" t="s">
        <v>185</v>
      </c>
      <c r="C355" s="44">
        <v>19813233</v>
      </c>
      <c r="D355" s="45" t="s">
        <v>12</v>
      </c>
      <c r="E355" s="44">
        <v>19813233</v>
      </c>
      <c r="F355" s="52">
        <f t="shared" si="5"/>
        <v>100</v>
      </c>
    </row>
    <row r="356" spans="1:6">
      <c r="A356" s="41" t="s">
        <v>107</v>
      </c>
      <c r="B356" s="56" t="s">
        <v>108</v>
      </c>
      <c r="C356" s="40">
        <v>4834482562</v>
      </c>
      <c r="D356" s="40">
        <v>154307570</v>
      </c>
      <c r="E356" s="40">
        <v>4988790132</v>
      </c>
      <c r="F356" s="50">
        <f t="shared" si="5"/>
        <v>103.191811492152</v>
      </c>
    </row>
    <row r="357" spans="1:6">
      <c r="A357" s="42" t="s">
        <v>156</v>
      </c>
      <c r="B357" s="57" t="s">
        <v>157</v>
      </c>
      <c r="C357" s="40">
        <v>4324173240</v>
      </c>
      <c r="D357" s="40">
        <v>280349078</v>
      </c>
      <c r="E357" s="40">
        <v>4604522318</v>
      </c>
      <c r="F357" s="50">
        <f t="shared" si="5"/>
        <v>106.48329894386931</v>
      </c>
    </row>
    <row r="358" spans="1:6">
      <c r="A358" s="43" t="s">
        <v>158</v>
      </c>
      <c r="B358" s="58" t="s">
        <v>159</v>
      </c>
      <c r="C358" s="44">
        <v>1914770872</v>
      </c>
      <c r="D358" s="44">
        <v>100589670</v>
      </c>
      <c r="E358" s="44">
        <v>2015360542</v>
      </c>
      <c r="F358" s="52">
        <f t="shared" si="5"/>
        <v>105.25335284085102</v>
      </c>
    </row>
    <row r="359" spans="1:6">
      <c r="A359" s="43" t="s">
        <v>160</v>
      </c>
      <c r="B359" s="58" t="s">
        <v>161</v>
      </c>
      <c r="C359" s="44">
        <v>1399102322</v>
      </c>
      <c r="D359" s="44">
        <v>228478279</v>
      </c>
      <c r="E359" s="44">
        <v>1627580601</v>
      </c>
      <c r="F359" s="52">
        <f t="shared" si="5"/>
        <v>116.33034806728024</v>
      </c>
    </row>
    <row r="360" spans="1:6">
      <c r="A360" s="43" t="s">
        <v>162</v>
      </c>
      <c r="B360" s="58" t="s">
        <v>163</v>
      </c>
      <c r="C360" s="44">
        <v>12005134</v>
      </c>
      <c r="D360" s="44">
        <v>23434289</v>
      </c>
      <c r="E360" s="44">
        <v>35439423</v>
      </c>
      <c r="F360" s="52">
        <f t="shared" si="5"/>
        <v>295.20222764693835</v>
      </c>
    </row>
    <row r="361" spans="1:6">
      <c r="A361" s="43" t="s">
        <v>180</v>
      </c>
      <c r="B361" s="58" t="s">
        <v>181</v>
      </c>
      <c r="C361" s="44">
        <v>1637510</v>
      </c>
      <c r="D361" s="44">
        <v>-826667</v>
      </c>
      <c r="E361" s="44">
        <v>810843</v>
      </c>
      <c r="F361" s="52">
        <f t="shared" si="5"/>
        <v>49.516827378153415</v>
      </c>
    </row>
    <row r="362" spans="1:6">
      <c r="A362" s="43" t="s">
        <v>164</v>
      </c>
      <c r="B362" s="58" t="s">
        <v>165</v>
      </c>
      <c r="C362" s="44">
        <v>973207845</v>
      </c>
      <c r="D362" s="44">
        <v>-68898615</v>
      </c>
      <c r="E362" s="44">
        <v>904309230</v>
      </c>
      <c r="F362" s="52">
        <f t="shared" si="5"/>
        <v>92.920462432153954</v>
      </c>
    </row>
    <row r="363" spans="1:6" ht="30">
      <c r="A363" s="43" t="s">
        <v>166</v>
      </c>
      <c r="B363" s="58" t="s">
        <v>167</v>
      </c>
      <c r="C363" s="44">
        <v>10370221</v>
      </c>
      <c r="D363" s="44">
        <v>-1314494</v>
      </c>
      <c r="E363" s="44">
        <v>9055727</v>
      </c>
      <c r="F363" s="52">
        <f t="shared" si="5"/>
        <v>87.324339568076709</v>
      </c>
    </row>
    <row r="364" spans="1:6">
      <c r="A364" s="43" t="s">
        <v>168</v>
      </c>
      <c r="B364" s="58" t="s">
        <v>169</v>
      </c>
      <c r="C364" s="44">
        <v>13079336</v>
      </c>
      <c r="D364" s="44">
        <v>-1113384</v>
      </c>
      <c r="E364" s="44">
        <v>11965952</v>
      </c>
      <c r="F364" s="52">
        <f t="shared" si="5"/>
        <v>91.487457773085723</v>
      </c>
    </row>
    <row r="365" spans="1:6">
      <c r="A365" s="42" t="s">
        <v>170</v>
      </c>
      <c r="B365" s="57" t="s">
        <v>171</v>
      </c>
      <c r="C365" s="40">
        <v>492644093</v>
      </c>
      <c r="D365" s="40">
        <v>-125955673</v>
      </c>
      <c r="E365" s="40">
        <v>366688420</v>
      </c>
      <c r="F365" s="50">
        <f t="shared" si="5"/>
        <v>74.432724396839561</v>
      </c>
    </row>
    <row r="366" spans="1:6">
      <c r="A366" s="43" t="s">
        <v>172</v>
      </c>
      <c r="B366" s="58" t="s">
        <v>173</v>
      </c>
      <c r="C366" s="44">
        <v>555172</v>
      </c>
      <c r="D366" s="44">
        <v>989940</v>
      </c>
      <c r="E366" s="44">
        <v>1545112</v>
      </c>
      <c r="F366" s="52">
        <f t="shared" si="5"/>
        <v>278.31230681662623</v>
      </c>
    </row>
    <row r="367" spans="1:6">
      <c r="A367" s="43" t="s">
        <v>174</v>
      </c>
      <c r="B367" s="58" t="s">
        <v>175</v>
      </c>
      <c r="C367" s="44">
        <v>331363264</v>
      </c>
      <c r="D367" s="44">
        <v>-82971384</v>
      </c>
      <c r="E367" s="44">
        <v>248391880</v>
      </c>
      <c r="F367" s="52">
        <f t="shared" si="5"/>
        <v>74.960596718409917</v>
      </c>
    </row>
    <row r="368" spans="1:6">
      <c r="A368" s="43" t="s">
        <v>176</v>
      </c>
      <c r="B368" s="58" t="s">
        <v>177</v>
      </c>
      <c r="C368" s="44">
        <v>160725657</v>
      </c>
      <c r="D368" s="44">
        <v>-43974229</v>
      </c>
      <c r="E368" s="44">
        <v>116751428</v>
      </c>
      <c r="F368" s="52">
        <f t="shared" si="5"/>
        <v>72.640193345111044</v>
      </c>
    </row>
    <row r="369" spans="1:6">
      <c r="A369" s="42" t="s">
        <v>182</v>
      </c>
      <c r="B369" s="57" t="s">
        <v>183</v>
      </c>
      <c r="C369" s="40">
        <v>17665229</v>
      </c>
      <c r="D369" s="40">
        <v>-85835</v>
      </c>
      <c r="E369" s="40">
        <v>17579394</v>
      </c>
      <c r="F369" s="50">
        <f t="shared" si="5"/>
        <v>99.514101968335638</v>
      </c>
    </row>
    <row r="370" spans="1:6">
      <c r="A370" s="43" t="s">
        <v>190</v>
      </c>
      <c r="B370" s="58" t="s">
        <v>191</v>
      </c>
      <c r="C370" s="44">
        <v>17665229</v>
      </c>
      <c r="D370" s="44">
        <v>-85835</v>
      </c>
      <c r="E370" s="44">
        <v>17579394</v>
      </c>
      <c r="F370" s="52">
        <f t="shared" si="5"/>
        <v>99.514101968335638</v>
      </c>
    </row>
    <row r="371" spans="1:6">
      <c r="A371" s="41" t="s">
        <v>109</v>
      </c>
      <c r="B371" s="56" t="s">
        <v>110</v>
      </c>
      <c r="C371" s="40">
        <v>72202258</v>
      </c>
      <c r="D371" s="40">
        <v>-20964772</v>
      </c>
      <c r="E371" s="40">
        <v>51237486</v>
      </c>
      <c r="F371" s="50">
        <f t="shared" si="5"/>
        <v>70.963827751758117</v>
      </c>
    </row>
    <row r="372" spans="1:6">
      <c r="A372" s="42" t="s">
        <v>156</v>
      </c>
      <c r="B372" s="57" t="s">
        <v>157</v>
      </c>
      <c r="C372" s="40">
        <v>15998395</v>
      </c>
      <c r="D372" s="40">
        <v>2828</v>
      </c>
      <c r="E372" s="40">
        <v>16001223</v>
      </c>
      <c r="F372" s="50">
        <f t="shared" si="5"/>
        <v>100.0176767732013</v>
      </c>
    </row>
    <row r="373" spans="1:6">
      <c r="A373" s="43" t="s">
        <v>158</v>
      </c>
      <c r="B373" s="58" t="s">
        <v>159</v>
      </c>
      <c r="C373" s="44">
        <v>12772130</v>
      </c>
      <c r="D373" s="44">
        <v>65200</v>
      </c>
      <c r="E373" s="44">
        <v>12837330</v>
      </c>
      <c r="F373" s="52">
        <f t="shared" si="5"/>
        <v>100.51048650460027</v>
      </c>
    </row>
    <row r="374" spans="1:6">
      <c r="A374" s="43" t="s">
        <v>160</v>
      </c>
      <c r="B374" s="58" t="s">
        <v>161</v>
      </c>
      <c r="C374" s="44">
        <v>3193865</v>
      </c>
      <c r="D374" s="44">
        <v>-64772</v>
      </c>
      <c r="E374" s="44">
        <v>3129093</v>
      </c>
      <c r="F374" s="52">
        <f t="shared" si="5"/>
        <v>97.971986918670638</v>
      </c>
    </row>
    <row r="375" spans="1:6">
      <c r="A375" s="43" t="s">
        <v>162</v>
      </c>
      <c r="B375" s="58" t="s">
        <v>163</v>
      </c>
      <c r="C375" s="44">
        <v>3000</v>
      </c>
      <c r="D375" s="44">
        <v>1500</v>
      </c>
      <c r="E375" s="44">
        <v>4500</v>
      </c>
      <c r="F375" s="52">
        <f t="shared" si="5"/>
        <v>150</v>
      </c>
    </row>
    <row r="376" spans="1:6" ht="30">
      <c r="A376" s="43" t="s">
        <v>166</v>
      </c>
      <c r="B376" s="58" t="s">
        <v>167</v>
      </c>
      <c r="C376" s="44">
        <v>2200</v>
      </c>
      <c r="D376" s="44">
        <v>900</v>
      </c>
      <c r="E376" s="44">
        <v>3100</v>
      </c>
      <c r="F376" s="52">
        <f t="shared" si="5"/>
        <v>140.90909090909091</v>
      </c>
    </row>
    <row r="377" spans="1:6">
      <c r="A377" s="43" t="s">
        <v>168</v>
      </c>
      <c r="B377" s="58" t="s">
        <v>169</v>
      </c>
      <c r="C377" s="44">
        <v>27200</v>
      </c>
      <c r="D377" s="45" t="s">
        <v>12</v>
      </c>
      <c r="E377" s="44">
        <v>27200</v>
      </c>
      <c r="F377" s="52">
        <f t="shared" si="5"/>
        <v>100</v>
      </c>
    </row>
    <row r="378" spans="1:6">
      <c r="A378" s="42" t="s">
        <v>170</v>
      </c>
      <c r="B378" s="57" t="s">
        <v>171</v>
      </c>
      <c r="C378" s="40">
        <v>56203863</v>
      </c>
      <c r="D378" s="40">
        <v>-20967600</v>
      </c>
      <c r="E378" s="40">
        <v>35236263</v>
      </c>
      <c r="F378" s="50">
        <f t="shared" si="5"/>
        <v>62.693667515344984</v>
      </c>
    </row>
    <row r="379" spans="1:6">
      <c r="A379" s="43" t="s">
        <v>172</v>
      </c>
      <c r="B379" s="58" t="s">
        <v>173</v>
      </c>
      <c r="C379" s="44">
        <v>2790517</v>
      </c>
      <c r="D379" s="44">
        <v>-789600</v>
      </c>
      <c r="E379" s="44">
        <v>2000917</v>
      </c>
      <c r="F379" s="52">
        <f t="shared" si="5"/>
        <v>71.704168080681825</v>
      </c>
    </row>
    <row r="380" spans="1:6">
      <c r="A380" s="43" t="s">
        <v>174</v>
      </c>
      <c r="B380" s="58" t="s">
        <v>175</v>
      </c>
      <c r="C380" s="44">
        <v>350200</v>
      </c>
      <c r="D380" s="44">
        <v>-58000</v>
      </c>
      <c r="E380" s="44">
        <v>292200</v>
      </c>
      <c r="F380" s="52">
        <f t="shared" si="5"/>
        <v>83.438035408338095</v>
      </c>
    </row>
    <row r="381" spans="1:6">
      <c r="A381" s="43" t="s">
        <v>176</v>
      </c>
      <c r="B381" s="58" t="s">
        <v>177</v>
      </c>
      <c r="C381" s="44">
        <v>53063146</v>
      </c>
      <c r="D381" s="44">
        <v>-20120000</v>
      </c>
      <c r="E381" s="44">
        <v>32943146</v>
      </c>
      <c r="F381" s="52">
        <f t="shared" si="5"/>
        <v>62.082911555978981</v>
      </c>
    </row>
    <row r="382" spans="1:6" ht="28.5">
      <c r="A382" s="41" t="s">
        <v>111</v>
      </c>
      <c r="B382" s="56" t="s">
        <v>154</v>
      </c>
      <c r="C382" s="40">
        <v>877476835</v>
      </c>
      <c r="D382" s="40">
        <v>-6991393</v>
      </c>
      <c r="E382" s="40">
        <v>870485442</v>
      </c>
      <c r="F382" s="50">
        <f t="shared" si="5"/>
        <v>99.203239023398254</v>
      </c>
    </row>
    <row r="383" spans="1:6">
      <c r="A383" s="42" t="s">
        <v>156</v>
      </c>
      <c r="B383" s="57" t="s">
        <v>157</v>
      </c>
      <c r="C383" s="40">
        <v>676601113</v>
      </c>
      <c r="D383" s="40">
        <v>37672017</v>
      </c>
      <c r="E383" s="40">
        <v>714273130</v>
      </c>
      <c r="F383" s="50">
        <f t="shared" si="5"/>
        <v>105.56783254951578</v>
      </c>
    </row>
    <row r="384" spans="1:6">
      <c r="A384" s="43" t="s">
        <v>158</v>
      </c>
      <c r="B384" s="58" t="s">
        <v>159</v>
      </c>
      <c r="C384" s="44">
        <v>428208152</v>
      </c>
      <c r="D384" s="44">
        <v>58693406</v>
      </c>
      <c r="E384" s="44">
        <v>486901558</v>
      </c>
      <c r="F384" s="52">
        <f t="shared" si="5"/>
        <v>113.70674652639494</v>
      </c>
    </row>
    <row r="385" spans="1:6">
      <c r="A385" s="43" t="s">
        <v>160</v>
      </c>
      <c r="B385" s="58" t="s">
        <v>161</v>
      </c>
      <c r="C385" s="44">
        <v>193845211</v>
      </c>
      <c r="D385" s="44">
        <v>-14104214</v>
      </c>
      <c r="E385" s="44">
        <v>179740997</v>
      </c>
      <c r="F385" s="52">
        <f t="shared" si="5"/>
        <v>92.723981197554579</v>
      </c>
    </row>
    <row r="386" spans="1:6">
      <c r="A386" s="43" t="s">
        <v>162</v>
      </c>
      <c r="B386" s="58" t="s">
        <v>163</v>
      </c>
      <c r="C386" s="44">
        <v>960862</v>
      </c>
      <c r="D386" s="44">
        <v>-37653</v>
      </c>
      <c r="E386" s="44">
        <v>923209</v>
      </c>
      <c r="F386" s="52">
        <f t="shared" si="5"/>
        <v>96.081331138082263</v>
      </c>
    </row>
    <row r="387" spans="1:6">
      <c r="A387" s="43" t="s">
        <v>164</v>
      </c>
      <c r="B387" s="58" t="s">
        <v>165</v>
      </c>
      <c r="C387" s="44">
        <v>49737189</v>
      </c>
      <c r="D387" s="44">
        <v>-7989022</v>
      </c>
      <c r="E387" s="44">
        <v>41748167</v>
      </c>
      <c r="F387" s="52">
        <f t="shared" si="5"/>
        <v>83.937528114023493</v>
      </c>
    </row>
    <row r="388" spans="1:6" ht="30">
      <c r="A388" s="43" t="s">
        <v>166</v>
      </c>
      <c r="B388" s="58" t="s">
        <v>167</v>
      </c>
      <c r="C388" s="44">
        <v>1789845</v>
      </c>
      <c r="D388" s="44">
        <v>1044500</v>
      </c>
      <c r="E388" s="44">
        <v>2834345</v>
      </c>
      <c r="F388" s="52">
        <f t="shared" ref="F388:F451" si="6">E388/C388*100</f>
        <v>158.35700856778101</v>
      </c>
    </row>
    <row r="389" spans="1:6">
      <c r="A389" s="43" t="s">
        <v>168</v>
      </c>
      <c r="B389" s="58" t="s">
        <v>169</v>
      </c>
      <c r="C389" s="44">
        <v>2059854</v>
      </c>
      <c r="D389" s="44">
        <v>65000</v>
      </c>
      <c r="E389" s="44">
        <v>2124854</v>
      </c>
      <c r="F389" s="52">
        <f t="shared" si="6"/>
        <v>103.15556345255537</v>
      </c>
    </row>
    <row r="390" spans="1:6">
      <c r="A390" s="42" t="s">
        <v>170</v>
      </c>
      <c r="B390" s="57" t="s">
        <v>171</v>
      </c>
      <c r="C390" s="40">
        <v>200875722</v>
      </c>
      <c r="D390" s="40">
        <v>-44663410</v>
      </c>
      <c r="E390" s="40">
        <v>156212312</v>
      </c>
      <c r="F390" s="50">
        <f t="shared" si="6"/>
        <v>77.765650544867739</v>
      </c>
    </row>
    <row r="391" spans="1:6">
      <c r="A391" s="43" t="s">
        <v>172</v>
      </c>
      <c r="B391" s="58" t="s">
        <v>173</v>
      </c>
      <c r="C391" s="44">
        <v>12894849</v>
      </c>
      <c r="D391" s="44">
        <v>65587</v>
      </c>
      <c r="E391" s="44">
        <v>12960436</v>
      </c>
      <c r="F391" s="52">
        <f t="shared" si="6"/>
        <v>100.5086294535128</v>
      </c>
    </row>
    <row r="392" spans="1:6">
      <c r="A392" s="43" t="s">
        <v>174</v>
      </c>
      <c r="B392" s="58" t="s">
        <v>175</v>
      </c>
      <c r="C392" s="44">
        <v>80073316</v>
      </c>
      <c r="D392" s="44">
        <v>-22548851</v>
      </c>
      <c r="E392" s="44">
        <v>57524465</v>
      </c>
      <c r="F392" s="52">
        <f t="shared" si="6"/>
        <v>71.839743716870672</v>
      </c>
    </row>
    <row r="393" spans="1:6">
      <c r="A393" s="43" t="s">
        <v>176</v>
      </c>
      <c r="B393" s="58" t="s">
        <v>177</v>
      </c>
      <c r="C393" s="44">
        <v>107907557</v>
      </c>
      <c r="D393" s="44">
        <v>-22180146</v>
      </c>
      <c r="E393" s="44">
        <v>85727411</v>
      </c>
      <c r="F393" s="52">
        <f t="shared" si="6"/>
        <v>79.445233849562541</v>
      </c>
    </row>
    <row r="394" spans="1:6">
      <c r="A394" s="41" t="s">
        <v>112</v>
      </c>
      <c r="B394" s="56" t="s">
        <v>113</v>
      </c>
      <c r="C394" s="40">
        <v>3357357</v>
      </c>
      <c r="D394" s="40">
        <v>-71258</v>
      </c>
      <c r="E394" s="40">
        <v>3286099</v>
      </c>
      <c r="F394" s="50">
        <f t="shared" si="6"/>
        <v>97.877556661385725</v>
      </c>
    </row>
    <row r="395" spans="1:6">
      <c r="A395" s="42" t="s">
        <v>156</v>
      </c>
      <c r="B395" s="57" t="s">
        <v>157</v>
      </c>
      <c r="C395" s="40">
        <v>3325657</v>
      </c>
      <c r="D395" s="40">
        <v>-55708</v>
      </c>
      <c r="E395" s="40">
        <v>3269949</v>
      </c>
      <c r="F395" s="50">
        <f t="shared" si="6"/>
        <v>98.324902417777906</v>
      </c>
    </row>
    <row r="396" spans="1:6">
      <c r="A396" s="43" t="s">
        <v>158</v>
      </c>
      <c r="B396" s="58" t="s">
        <v>159</v>
      </c>
      <c r="C396" s="44">
        <v>2712900</v>
      </c>
      <c r="D396" s="44">
        <v>-105000</v>
      </c>
      <c r="E396" s="44">
        <v>2607900</v>
      </c>
      <c r="F396" s="52">
        <f t="shared" si="6"/>
        <v>96.129603007851372</v>
      </c>
    </row>
    <row r="397" spans="1:6">
      <c r="A397" s="43" t="s">
        <v>160</v>
      </c>
      <c r="B397" s="58" t="s">
        <v>161</v>
      </c>
      <c r="C397" s="44">
        <v>612757</v>
      </c>
      <c r="D397" s="44">
        <v>49292</v>
      </c>
      <c r="E397" s="44">
        <v>662049</v>
      </c>
      <c r="F397" s="52">
        <f t="shared" si="6"/>
        <v>108.04429814755278</v>
      </c>
    </row>
    <row r="398" spans="1:6">
      <c r="A398" s="42" t="s">
        <v>170</v>
      </c>
      <c r="B398" s="57" t="s">
        <v>171</v>
      </c>
      <c r="C398" s="40">
        <v>31700</v>
      </c>
      <c r="D398" s="40">
        <v>-15550</v>
      </c>
      <c r="E398" s="40">
        <v>16150</v>
      </c>
      <c r="F398" s="50">
        <f t="shared" si="6"/>
        <v>50.946372239747639</v>
      </c>
    </row>
    <row r="399" spans="1:6">
      <c r="A399" s="43" t="s">
        <v>174</v>
      </c>
      <c r="B399" s="58" t="s">
        <v>175</v>
      </c>
      <c r="C399" s="44">
        <v>31700</v>
      </c>
      <c r="D399" s="44">
        <v>-15550</v>
      </c>
      <c r="E399" s="44">
        <v>16150</v>
      </c>
      <c r="F399" s="52">
        <f t="shared" si="6"/>
        <v>50.946372239747639</v>
      </c>
    </row>
    <row r="400" spans="1:6">
      <c r="A400" s="41" t="s">
        <v>114</v>
      </c>
      <c r="B400" s="56" t="s">
        <v>115</v>
      </c>
      <c r="C400" s="40">
        <v>1428982</v>
      </c>
      <c r="D400" s="40">
        <v>-65387</v>
      </c>
      <c r="E400" s="40">
        <v>1363595</v>
      </c>
      <c r="F400" s="50">
        <f t="shared" si="6"/>
        <v>95.424225077712663</v>
      </c>
    </row>
    <row r="401" spans="1:6">
      <c r="A401" s="42" t="s">
        <v>156</v>
      </c>
      <c r="B401" s="57" t="s">
        <v>157</v>
      </c>
      <c r="C401" s="40">
        <v>1385982</v>
      </c>
      <c r="D401" s="40">
        <v>-69935</v>
      </c>
      <c r="E401" s="40">
        <v>1316047</v>
      </c>
      <c r="F401" s="50">
        <f t="shared" si="6"/>
        <v>94.954119173264871</v>
      </c>
    </row>
    <row r="402" spans="1:6">
      <c r="A402" s="43" t="s">
        <v>158</v>
      </c>
      <c r="B402" s="58" t="s">
        <v>159</v>
      </c>
      <c r="C402" s="44">
        <v>1005000</v>
      </c>
      <c r="D402" s="44">
        <v>-43000</v>
      </c>
      <c r="E402" s="44">
        <v>962000</v>
      </c>
      <c r="F402" s="52">
        <f t="shared" si="6"/>
        <v>95.72139303482588</v>
      </c>
    </row>
    <row r="403" spans="1:6">
      <c r="A403" s="43" t="s">
        <v>160</v>
      </c>
      <c r="B403" s="58" t="s">
        <v>161</v>
      </c>
      <c r="C403" s="44">
        <v>380982</v>
      </c>
      <c r="D403" s="44">
        <v>-26935</v>
      </c>
      <c r="E403" s="44">
        <v>354047</v>
      </c>
      <c r="F403" s="52">
        <f t="shared" si="6"/>
        <v>92.930112183777709</v>
      </c>
    </row>
    <row r="404" spans="1:6">
      <c r="A404" s="42" t="s">
        <v>170</v>
      </c>
      <c r="B404" s="57" t="s">
        <v>171</v>
      </c>
      <c r="C404" s="40">
        <v>43000</v>
      </c>
      <c r="D404" s="40">
        <v>4548</v>
      </c>
      <c r="E404" s="40">
        <v>47548</v>
      </c>
      <c r="F404" s="50">
        <f t="shared" si="6"/>
        <v>110.57674418604651</v>
      </c>
    </row>
    <row r="405" spans="1:6">
      <c r="A405" s="43" t="s">
        <v>172</v>
      </c>
      <c r="B405" s="58" t="s">
        <v>173</v>
      </c>
      <c r="C405" s="44">
        <v>2000</v>
      </c>
      <c r="D405" s="44">
        <v>-1000</v>
      </c>
      <c r="E405" s="44">
        <v>1000</v>
      </c>
      <c r="F405" s="52">
        <f t="shared" si="6"/>
        <v>50</v>
      </c>
    </row>
    <row r="406" spans="1:6">
      <c r="A406" s="43" t="s">
        <v>174</v>
      </c>
      <c r="B406" s="58" t="s">
        <v>175</v>
      </c>
      <c r="C406" s="44">
        <v>41000</v>
      </c>
      <c r="D406" s="44">
        <v>5548</v>
      </c>
      <c r="E406" s="44">
        <v>46548</v>
      </c>
      <c r="F406" s="52">
        <f t="shared" si="6"/>
        <v>113.53170731707316</v>
      </c>
    </row>
    <row r="407" spans="1:6" ht="28.5">
      <c r="A407" s="41" t="s">
        <v>116</v>
      </c>
      <c r="B407" s="56" t="s">
        <v>117</v>
      </c>
      <c r="C407" s="40">
        <v>1505791</v>
      </c>
      <c r="D407" s="40">
        <v>-25540</v>
      </c>
      <c r="E407" s="40">
        <v>1480251</v>
      </c>
      <c r="F407" s="50">
        <f t="shared" si="6"/>
        <v>98.303881481560182</v>
      </c>
    </row>
    <row r="408" spans="1:6">
      <c r="A408" s="42" t="s">
        <v>156</v>
      </c>
      <c r="B408" s="57" t="s">
        <v>157</v>
      </c>
      <c r="C408" s="40">
        <v>1489526</v>
      </c>
      <c r="D408" s="40">
        <v>-24040</v>
      </c>
      <c r="E408" s="40">
        <v>1465486</v>
      </c>
      <c r="F408" s="50">
        <f t="shared" si="6"/>
        <v>98.38606375450982</v>
      </c>
    </row>
    <row r="409" spans="1:6">
      <c r="A409" s="43" t="s">
        <v>158</v>
      </c>
      <c r="B409" s="58" t="s">
        <v>159</v>
      </c>
      <c r="C409" s="44">
        <v>631400</v>
      </c>
      <c r="D409" s="44">
        <v>-30900</v>
      </c>
      <c r="E409" s="44">
        <v>600500</v>
      </c>
      <c r="F409" s="52">
        <f t="shared" si="6"/>
        <v>95.106113398796325</v>
      </c>
    </row>
    <row r="410" spans="1:6">
      <c r="A410" s="43" t="s">
        <v>160</v>
      </c>
      <c r="B410" s="58" t="s">
        <v>161</v>
      </c>
      <c r="C410" s="44">
        <v>588162</v>
      </c>
      <c r="D410" s="44">
        <v>6860</v>
      </c>
      <c r="E410" s="44">
        <v>595022</v>
      </c>
      <c r="F410" s="52">
        <f t="shared" si="6"/>
        <v>101.16634532662769</v>
      </c>
    </row>
    <row r="411" spans="1:6">
      <c r="A411" s="43" t="s">
        <v>162</v>
      </c>
      <c r="B411" s="58" t="s">
        <v>163</v>
      </c>
      <c r="C411" s="44">
        <v>1290</v>
      </c>
      <c r="D411" s="45" t="s">
        <v>12</v>
      </c>
      <c r="E411" s="44">
        <v>1290</v>
      </c>
      <c r="F411" s="52">
        <f t="shared" si="6"/>
        <v>100</v>
      </c>
    </row>
    <row r="412" spans="1:6">
      <c r="A412" s="43" t="s">
        <v>164</v>
      </c>
      <c r="B412" s="58" t="s">
        <v>165</v>
      </c>
      <c r="C412" s="44">
        <v>194062</v>
      </c>
      <c r="D412" s="45" t="s">
        <v>12</v>
      </c>
      <c r="E412" s="44">
        <v>194062</v>
      </c>
      <c r="F412" s="52">
        <f t="shared" si="6"/>
        <v>100</v>
      </c>
    </row>
    <row r="413" spans="1:6">
      <c r="A413" s="43" t="s">
        <v>168</v>
      </c>
      <c r="B413" s="58" t="s">
        <v>169</v>
      </c>
      <c r="C413" s="44">
        <v>74612</v>
      </c>
      <c r="D413" s="45" t="s">
        <v>12</v>
      </c>
      <c r="E413" s="44">
        <v>74612</v>
      </c>
      <c r="F413" s="52">
        <f t="shared" si="6"/>
        <v>100</v>
      </c>
    </row>
    <row r="414" spans="1:6">
      <c r="A414" s="42" t="s">
        <v>170</v>
      </c>
      <c r="B414" s="57" t="s">
        <v>171</v>
      </c>
      <c r="C414" s="40">
        <v>16265</v>
      </c>
      <c r="D414" s="40">
        <v>-1500</v>
      </c>
      <c r="E414" s="40">
        <v>14765</v>
      </c>
      <c r="F414" s="50">
        <f t="shared" si="6"/>
        <v>90.777743621272663</v>
      </c>
    </row>
    <row r="415" spans="1:6">
      <c r="A415" s="43" t="s">
        <v>172</v>
      </c>
      <c r="B415" s="58" t="s">
        <v>173</v>
      </c>
      <c r="C415" s="44">
        <v>4500</v>
      </c>
      <c r="D415" s="45" t="s">
        <v>12</v>
      </c>
      <c r="E415" s="44">
        <v>4500</v>
      </c>
      <c r="F415" s="52">
        <f t="shared" si="6"/>
        <v>100</v>
      </c>
    </row>
    <row r="416" spans="1:6">
      <c r="A416" s="43" t="s">
        <v>174</v>
      </c>
      <c r="B416" s="58" t="s">
        <v>175</v>
      </c>
      <c r="C416" s="44">
        <v>11765</v>
      </c>
      <c r="D416" s="44">
        <v>-1500</v>
      </c>
      <c r="E416" s="44">
        <v>10265</v>
      </c>
      <c r="F416" s="52">
        <f t="shared" si="6"/>
        <v>87.250318742031453</v>
      </c>
    </row>
    <row r="417" spans="1:6">
      <c r="A417" s="41" t="s">
        <v>118</v>
      </c>
      <c r="B417" s="56" t="s">
        <v>119</v>
      </c>
      <c r="C417" s="40">
        <v>1004032</v>
      </c>
      <c r="D417" s="40">
        <v>2218</v>
      </c>
      <c r="E417" s="40">
        <v>1006250</v>
      </c>
      <c r="F417" s="50">
        <f t="shared" si="6"/>
        <v>100.22090929372769</v>
      </c>
    </row>
    <row r="418" spans="1:6">
      <c r="A418" s="42" t="s">
        <v>156</v>
      </c>
      <c r="B418" s="57" t="s">
        <v>157</v>
      </c>
      <c r="C418" s="40">
        <v>999032</v>
      </c>
      <c r="D418" s="40">
        <v>2218</v>
      </c>
      <c r="E418" s="40">
        <v>1001250</v>
      </c>
      <c r="F418" s="50">
        <f t="shared" si="6"/>
        <v>100.2220149104333</v>
      </c>
    </row>
    <row r="419" spans="1:6">
      <c r="A419" s="43" t="s">
        <v>158</v>
      </c>
      <c r="B419" s="58" t="s">
        <v>159</v>
      </c>
      <c r="C419" s="44">
        <v>836571</v>
      </c>
      <c r="D419" s="45" t="s">
        <v>12</v>
      </c>
      <c r="E419" s="44">
        <v>836571</v>
      </c>
      <c r="F419" s="52">
        <f t="shared" si="6"/>
        <v>100</v>
      </c>
    </row>
    <row r="420" spans="1:6">
      <c r="A420" s="43" t="s">
        <v>160</v>
      </c>
      <c r="B420" s="58" t="s">
        <v>161</v>
      </c>
      <c r="C420" s="44">
        <v>162322</v>
      </c>
      <c r="D420" s="44">
        <v>2218</v>
      </c>
      <c r="E420" s="44">
        <v>164540</v>
      </c>
      <c r="F420" s="52">
        <f t="shared" si="6"/>
        <v>101.36641983218541</v>
      </c>
    </row>
    <row r="421" spans="1:6">
      <c r="A421" s="43" t="s">
        <v>162</v>
      </c>
      <c r="B421" s="58" t="s">
        <v>163</v>
      </c>
      <c r="C421" s="44">
        <v>139</v>
      </c>
      <c r="D421" s="45" t="s">
        <v>12</v>
      </c>
      <c r="E421" s="44">
        <v>139</v>
      </c>
      <c r="F421" s="52">
        <f t="shared" si="6"/>
        <v>100</v>
      </c>
    </row>
    <row r="422" spans="1:6">
      <c r="A422" s="42" t="s">
        <v>170</v>
      </c>
      <c r="B422" s="57" t="s">
        <v>171</v>
      </c>
      <c r="C422" s="40">
        <v>5000</v>
      </c>
      <c r="D422" s="46" t="s">
        <v>12</v>
      </c>
      <c r="E422" s="40">
        <v>5000</v>
      </c>
      <c r="F422" s="50">
        <f t="shared" si="6"/>
        <v>100</v>
      </c>
    </row>
    <row r="423" spans="1:6">
      <c r="A423" s="43" t="s">
        <v>174</v>
      </c>
      <c r="B423" s="58" t="s">
        <v>175</v>
      </c>
      <c r="C423" s="44">
        <v>5000</v>
      </c>
      <c r="D423" s="45" t="s">
        <v>12</v>
      </c>
      <c r="E423" s="44">
        <v>5000</v>
      </c>
      <c r="F423" s="52">
        <f t="shared" si="6"/>
        <v>100</v>
      </c>
    </row>
    <row r="424" spans="1:6">
      <c r="A424" s="41" t="s">
        <v>120</v>
      </c>
      <c r="B424" s="56" t="s">
        <v>121</v>
      </c>
      <c r="C424" s="40">
        <v>26270206</v>
      </c>
      <c r="D424" s="40">
        <v>-3048876</v>
      </c>
      <c r="E424" s="40">
        <v>23221330</v>
      </c>
      <c r="F424" s="50">
        <f t="shared" si="6"/>
        <v>88.394167902604195</v>
      </c>
    </row>
    <row r="425" spans="1:6">
      <c r="A425" s="42" t="s">
        <v>156</v>
      </c>
      <c r="B425" s="57" t="s">
        <v>157</v>
      </c>
      <c r="C425" s="40">
        <v>24497221</v>
      </c>
      <c r="D425" s="40">
        <v>-2137044</v>
      </c>
      <c r="E425" s="40">
        <v>22360177</v>
      </c>
      <c r="F425" s="50">
        <f t="shared" si="6"/>
        <v>91.276381921035039</v>
      </c>
    </row>
    <row r="426" spans="1:6">
      <c r="A426" s="43" t="s">
        <v>158</v>
      </c>
      <c r="B426" s="58" t="s">
        <v>159</v>
      </c>
      <c r="C426" s="44">
        <v>17530972</v>
      </c>
      <c r="D426" s="44">
        <v>-1345493</v>
      </c>
      <c r="E426" s="44">
        <v>16185479</v>
      </c>
      <c r="F426" s="52">
        <f t="shared" si="6"/>
        <v>92.325051913835694</v>
      </c>
    </row>
    <row r="427" spans="1:6">
      <c r="A427" s="43" t="s">
        <v>160</v>
      </c>
      <c r="B427" s="58" t="s">
        <v>161</v>
      </c>
      <c r="C427" s="44">
        <v>6956049</v>
      </c>
      <c r="D427" s="44">
        <v>-791551</v>
      </c>
      <c r="E427" s="44">
        <v>6164498</v>
      </c>
      <c r="F427" s="52">
        <f t="shared" si="6"/>
        <v>88.620681079158587</v>
      </c>
    </row>
    <row r="428" spans="1:6">
      <c r="A428" s="43" t="s">
        <v>162</v>
      </c>
      <c r="B428" s="58" t="s">
        <v>163</v>
      </c>
      <c r="C428" s="44">
        <v>200</v>
      </c>
      <c r="D428" s="45" t="s">
        <v>12</v>
      </c>
      <c r="E428" s="44">
        <v>200</v>
      </c>
      <c r="F428" s="52">
        <f t="shared" si="6"/>
        <v>100</v>
      </c>
    </row>
    <row r="429" spans="1:6" ht="30">
      <c r="A429" s="43" t="s">
        <v>166</v>
      </c>
      <c r="B429" s="58" t="s">
        <v>167</v>
      </c>
      <c r="C429" s="44">
        <v>10000</v>
      </c>
      <c r="D429" s="45" t="s">
        <v>12</v>
      </c>
      <c r="E429" s="44">
        <v>10000</v>
      </c>
      <c r="F429" s="52">
        <f t="shared" si="6"/>
        <v>100</v>
      </c>
    </row>
    <row r="430" spans="1:6">
      <c r="A430" s="42" t="s">
        <v>170</v>
      </c>
      <c r="B430" s="57" t="s">
        <v>171</v>
      </c>
      <c r="C430" s="40">
        <v>1772985</v>
      </c>
      <c r="D430" s="40">
        <v>-911832</v>
      </c>
      <c r="E430" s="40">
        <v>861153</v>
      </c>
      <c r="F430" s="50">
        <f t="shared" si="6"/>
        <v>48.570800091371332</v>
      </c>
    </row>
    <row r="431" spans="1:6">
      <c r="A431" s="43" t="s">
        <v>172</v>
      </c>
      <c r="B431" s="58" t="s">
        <v>173</v>
      </c>
      <c r="C431" s="44">
        <v>13100</v>
      </c>
      <c r="D431" s="45" t="s">
        <v>12</v>
      </c>
      <c r="E431" s="44">
        <v>13100</v>
      </c>
      <c r="F431" s="52">
        <f t="shared" si="6"/>
        <v>100</v>
      </c>
    </row>
    <row r="432" spans="1:6">
      <c r="A432" s="43" t="s">
        <v>174</v>
      </c>
      <c r="B432" s="58" t="s">
        <v>175</v>
      </c>
      <c r="C432" s="44">
        <v>1465134</v>
      </c>
      <c r="D432" s="44">
        <v>-827559</v>
      </c>
      <c r="E432" s="44">
        <v>637575</v>
      </c>
      <c r="F432" s="52">
        <f t="shared" si="6"/>
        <v>43.516497467125873</v>
      </c>
    </row>
    <row r="433" spans="1:6">
      <c r="A433" s="43" t="s">
        <v>176</v>
      </c>
      <c r="B433" s="58" t="s">
        <v>177</v>
      </c>
      <c r="C433" s="44">
        <v>294751</v>
      </c>
      <c r="D433" s="44">
        <v>-84273</v>
      </c>
      <c r="E433" s="44">
        <v>210478</v>
      </c>
      <c r="F433" s="52">
        <f t="shared" si="6"/>
        <v>71.408748401192867</v>
      </c>
    </row>
    <row r="434" spans="1:6">
      <c r="A434" s="41" t="s">
        <v>122</v>
      </c>
      <c r="B434" s="56" t="s">
        <v>123</v>
      </c>
      <c r="C434" s="40">
        <v>21041067</v>
      </c>
      <c r="D434" s="46" t="s">
        <v>12</v>
      </c>
      <c r="E434" s="40">
        <v>21041067</v>
      </c>
      <c r="F434" s="50">
        <f t="shared" si="6"/>
        <v>100</v>
      </c>
    </row>
    <row r="435" spans="1:6">
      <c r="A435" s="42" t="s">
        <v>156</v>
      </c>
      <c r="B435" s="57" t="s">
        <v>157</v>
      </c>
      <c r="C435" s="40">
        <v>13850529</v>
      </c>
      <c r="D435" s="40">
        <v>60750</v>
      </c>
      <c r="E435" s="40">
        <v>13911279</v>
      </c>
      <c r="F435" s="50">
        <f t="shared" si="6"/>
        <v>100.43861140610586</v>
      </c>
    </row>
    <row r="436" spans="1:6">
      <c r="A436" s="43" t="s">
        <v>158</v>
      </c>
      <c r="B436" s="58" t="s">
        <v>159</v>
      </c>
      <c r="C436" s="44">
        <v>11864025</v>
      </c>
      <c r="D436" s="45" t="s">
        <v>12</v>
      </c>
      <c r="E436" s="44">
        <v>11864025</v>
      </c>
      <c r="F436" s="52">
        <f t="shared" si="6"/>
        <v>100</v>
      </c>
    </row>
    <row r="437" spans="1:6">
      <c r="A437" s="43" t="s">
        <v>160</v>
      </c>
      <c r="B437" s="58" t="s">
        <v>161</v>
      </c>
      <c r="C437" s="44">
        <v>1972904</v>
      </c>
      <c r="D437" s="44">
        <v>60750</v>
      </c>
      <c r="E437" s="44">
        <v>2033654</v>
      </c>
      <c r="F437" s="52">
        <f t="shared" si="6"/>
        <v>103.07921723510114</v>
      </c>
    </row>
    <row r="438" spans="1:6">
      <c r="A438" s="43" t="s">
        <v>162</v>
      </c>
      <c r="B438" s="58" t="s">
        <v>163</v>
      </c>
      <c r="C438" s="44">
        <v>2600</v>
      </c>
      <c r="D438" s="45" t="s">
        <v>12</v>
      </c>
      <c r="E438" s="44">
        <v>2600</v>
      </c>
      <c r="F438" s="52">
        <f t="shared" si="6"/>
        <v>100</v>
      </c>
    </row>
    <row r="439" spans="1:6" ht="30">
      <c r="A439" s="43" t="s">
        <v>166</v>
      </c>
      <c r="B439" s="58" t="s">
        <v>167</v>
      </c>
      <c r="C439" s="44">
        <v>11000</v>
      </c>
      <c r="D439" s="45" t="s">
        <v>12</v>
      </c>
      <c r="E439" s="44">
        <v>11000</v>
      </c>
      <c r="F439" s="52">
        <f t="shared" si="6"/>
        <v>100</v>
      </c>
    </row>
    <row r="440" spans="1:6">
      <c r="A440" s="42" t="s">
        <v>170</v>
      </c>
      <c r="B440" s="57" t="s">
        <v>171</v>
      </c>
      <c r="C440" s="40">
        <v>7190538</v>
      </c>
      <c r="D440" s="40">
        <v>-60750</v>
      </c>
      <c r="E440" s="40">
        <v>7129788</v>
      </c>
      <c r="F440" s="50">
        <f t="shared" si="6"/>
        <v>99.155139712772538</v>
      </c>
    </row>
    <row r="441" spans="1:6">
      <c r="A441" s="43" t="s">
        <v>172</v>
      </c>
      <c r="B441" s="58" t="s">
        <v>173</v>
      </c>
      <c r="C441" s="44">
        <v>50550</v>
      </c>
      <c r="D441" s="45" t="s">
        <v>12</v>
      </c>
      <c r="E441" s="44">
        <v>50550</v>
      </c>
      <c r="F441" s="52">
        <f t="shared" si="6"/>
        <v>100</v>
      </c>
    </row>
    <row r="442" spans="1:6">
      <c r="A442" s="43" t="s">
        <v>174</v>
      </c>
      <c r="B442" s="58" t="s">
        <v>175</v>
      </c>
      <c r="C442" s="44">
        <v>634800</v>
      </c>
      <c r="D442" s="44">
        <v>-60750</v>
      </c>
      <c r="E442" s="44">
        <v>574050</v>
      </c>
      <c r="F442" s="52">
        <f t="shared" si="6"/>
        <v>90.430056710775048</v>
      </c>
    </row>
    <row r="443" spans="1:6">
      <c r="A443" s="43" t="s">
        <v>176</v>
      </c>
      <c r="B443" s="58" t="s">
        <v>177</v>
      </c>
      <c r="C443" s="44">
        <v>6505188</v>
      </c>
      <c r="D443" s="45" t="s">
        <v>12</v>
      </c>
      <c r="E443" s="44">
        <v>6505188</v>
      </c>
      <c r="F443" s="52">
        <f t="shared" si="6"/>
        <v>100</v>
      </c>
    </row>
    <row r="444" spans="1:6" ht="28.5">
      <c r="A444" s="41" t="s">
        <v>124</v>
      </c>
      <c r="B444" s="56" t="s">
        <v>125</v>
      </c>
      <c r="C444" s="40">
        <v>2359791</v>
      </c>
      <c r="D444" s="40">
        <v>-98500</v>
      </c>
      <c r="E444" s="40">
        <v>2261291</v>
      </c>
      <c r="F444" s="50">
        <f t="shared" si="6"/>
        <v>95.825901531110162</v>
      </c>
    </row>
    <row r="445" spans="1:6">
      <c r="A445" s="42" t="s">
        <v>156</v>
      </c>
      <c r="B445" s="57" t="s">
        <v>157</v>
      </c>
      <c r="C445" s="40">
        <v>2329810</v>
      </c>
      <c r="D445" s="40">
        <v>-94500</v>
      </c>
      <c r="E445" s="40">
        <v>2235310</v>
      </c>
      <c r="F445" s="50">
        <f t="shared" si="6"/>
        <v>95.943875251629962</v>
      </c>
    </row>
    <row r="446" spans="1:6">
      <c r="A446" s="43" t="s">
        <v>158</v>
      </c>
      <c r="B446" s="58" t="s">
        <v>159</v>
      </c>
      <c r="C446" s="44">
        <v>1750401</v>
      </c>
      <c r="D446" s="44">
        <v>-111000</v>
      </c>
      <c r="E446" s="44">
        <v>1639401</v>
      </c>
      <c r="F446" s="52">
        <f t="shared" si="6"/>
        <v>93.658595944586409</v>
      </c>
    </row>
    <row r="447" spans="1:6">
      <c r="A447" s="43" t="s">
        <v>160</v>
      </c>
      <c r="B447" s="58" t="s">
        <v>161</v>
      </c>
      <c r="C447" s="44">
        <v>578851</v>
      </c>
      <c r="D447" s="44">
        <v>16500</v>
      </c>
      <c r="E447" s="44">
        <v>595351</v>
      </c>
      <c r="F447" s="52">
        <f t="shared" si="6"/>
        <v>102.85047447443296</v>
      </c>
    </row>
    <row r="448" spans="1:6">
      <c r="A448" s="43" t="s">
        <v>162</v>
      </c>
      <c r="B448" s="58" t="s">
        <v>163</v>
      </c>
      <c r="C448" s="44">
        <v>558</v>
      </c>
      <c r="D448" s="45" t="s">
        <v>12</v>
      </c>
      <c r="E448" s="44">
        <v>558</v>
      </c>
      <c r="F448" s="52">
        <f t="shared" si="6"/>
        <v>100</v>
      </c>
    </row>
    <row r="449" spans="1:6">
      <c r="A449" s="42" t="s">
        <v>170</v>
      </c>
      <c r="B449" s="57" t="s">
        <v>171</v>
      </c>
      <c r="C449" s="40">
        <v>29981</v>
      </c>
      <c r="D449" s="40">
        <v>-4000</v>
      </c>
      <c r="E449" s="40">
        <v>25981</v>
      </c>
      <c r="F449" s="50">
        <f t="shared" si="6"/>
        <v>86.658216870684768</v>
      </c>
    </row>
    <row r="450" spans="1:6">
      <c r="A450" s="43" t="s">
        <v>172</v>
      </c>
      <c r="B450" s="58" t="s">
        <v>173</v>
      </c>
      <c r="C450" s="44">
        <v>3500</v>
      </c>
      <c r="D450" s="45" t="s">
        <v>12</v>
      </c>
      <c r="E450" s="44">
        <v>3500</v>
      </c>
      <c r="F450" s="52">
        <f t="shared" si="6"/>
        <v>100</v>
      </c>
    </row>
    <row r="451" spans="1:6">
      <c r="A451" s="43" t="s">
        <v>174</v>
      </c>
      <c r="B451" s="58" t="s">
        <v>175</v>
      </c>
      <c r="C451" s="44">
        <v>26481</v>
      </c>
      <c r="D451" s="44">
        <v>-4000</v>
      </c>
      <c r="E451" s="44">
        <v>22481</v>
      </c>
      <c r="F451" s="52">
        <f t="shared" si="6"/>
        <v>84.894830255654995</v>
      </c>
    </row>
    <row r="452" spans="1:6">
      <c r="A452" s="41" t="s">
        <v>126</v>
      </c>
      <c r="B452" s="56" t="s">
        <v>127</v>
      </c>
      <c r="C452" s="40">
        <v>82217308</v>
      </c>
      <c r="D452" s="40">
        <v>-4690109</v>
      </c>
      <c r="E452" s="40">
        <v>77527199</v>
      </c>
      <c r="F452" s="50">
        <f t="shared" ref="F452:F480" si="7">E452/C452*100</f>
        <v>94.29547243264156</v>
      </c>
    </row>
    <row r="453" spans="1:6">
      <c r="A453" s="42" t="s">
        <v>156</v>
      </c>
      <c r="B453" s="57" t="s">
        <v>157</v>
      </c>
      <c r="C453" s="40">
        <v>77669223</v>
      </c>
      <c r="D453" s="40">
        <v>-2751109</v>
      </c>
      <c r="E453" s="40">
        <v>74918114</v>
      </c>
      <c r="F453" s="50">
        <f t="shared" si="7"/>
        <v>96.457916155540786</v>
      </c>
    </row>
    <row r="454" spans="1:6">
      <c r="A454" s="43" t="s">
        <v>158</v>
      </c>
      <c r="B454" s="58" t="s">
        <v>159</v>
      </c>
      <c r="C454" s="44">
        <v>50498500</v>
      </c>
      <c r="D454" s="44">
        <v>-3900630</v>
      </c>
      <c r="E454" s="44">
        <v>46597870</v>
      </c>
      <c r="F454" s="52">
        <f t="shared" si="7"/>
        <v>92.275750764874203</v>
      </c>
    </row>
    <row r="455" spans="1:6">
      <c r="A455" s="43" t="s">
        <v>160</v>
      </c>
      <c r="B455" s="58" t="s">
        <v>161</v>
      </c>
      <c r="C455" s="44">
        <v>27126059</v>
      </c>
      <c r="D455" s="44">
        <v>1189521</v>
      </c>
      <c r="E455" s="44">
        <v>28315580</v>
      </c>
      <c r="F455" s="52">
        <f t="shared" si="7"/>
        <v>104.38515967247584</v>
      </c>
    </row>
    <row r="456" spans="1:6">
      <c r="A456" s="43" t="s">
        <v>162</v>
      </c>
      <c r="B456" s="58" t="s">
        <v>163</v>
      </c>
      <c r="C456" s="44">
        <v>4664</v>
      </c>
      <c r="D456" s="45" t="s">
        <v>12</v>
      </c>
      <c r="E456" s="44">
        <v>4664</v>
      </c>
      <c r="F456" s="52">
        <f t="shared" si="7"/>
        <v>100</v>
      </c>
    </row>
    <row r="457" spans="1:6">
      <c r="A457" s="43" t="s">
        <v>168</v>
      </c>
      <c r="B457" s="58" t="s">
        <v>169</v>
      </c>
      <c r="C457" s="44">
        <v>40000</v>
      </c>
      <c r="D457" s="44">
        <v>-40000</v>
      </c>
      <c r="E457" s="45">
        <v>0</v>
      </c>
      <c r="F457" s="52">
        <f t="shared" si="7"/>
        <v>0</v>
      </c>
    </row>
    <row r="458" spans="1:6">
      <c r="A458" s="42" t="s">
        <v>170</v>
      </c>
      <c r="B458" s="57" t="s">
        <v>171</v>
      </c>
      <c r="C458" s="40">
        <v>4548085</v>
      </c>
      <c r="D458" s="40">
        <v>-1939000</v>
      </c>
      <c r="E458" s="40">
        <v>2609085</v>
      </c>
      <c r="F458" s="50">
        <f t="shared" si="7"/>
        <v>57.36667190696744</v>
      </c>
    </row>
    <row r="459" spans="1:6">
      <c r="A459" s="43" t="s">
        <v>174</v>
      </c>
      <c r="B459" s="58" t="s">
        <v>175</v>
      </c>
      <c r="C459" s="44">
        <v>4548085</v>
      </c>
      <c r="D459" s="44">
        <v>-1939000</v>
      </c>
      <c r="E459" s="44">
        <v>2609085</v>
      </c>
      <c r="F459" s="52">
        <f t="shared" si="7"/>
        <v>57.36667190696744</v>
      </c>
    </row>
    <row r="460" spans="1:6">
      <c r="A460" s="41" t="s">
        <v>128</v>
      </c>
      <c r="B460" s="56" t="s">
        <v>129</v>
      </c>
      <c r="C460" s="40">
        <v>8324000</v>
      </c>
      <c r="D460" s="40">
        <v>-49000</v>
      </c>
      <c r="E460" s="40">
        <v>8275000</v>
      </c>
      <c r="F460" s="50">
        <f t="shared" si="7"/>
        <v>99.411340701585772</v>
      </c>
    </row>
    <row r="461" spans="1:6" ht="28.5">
      <c r="A461" s="41" t="s">
        <v>130</v>
      </c>
      <c r="B461" s="56" t="s">
        <v>131</v>
      </c>
      <c r="C461" s="40">
        <v>5136000</v>
      </c>
      <c r="D461" s="40">
        <v>-100000</v>
      </c>
      <c r="E461" s="40">
        <v>5036000</v>
      </c>
      <c r="F461" s="50">
        <f t="shared" si="7"/>
        <v>98.052959501557638</v>
      </c>
    </row>
    <row r="462" spans="1:6">
      <c r="A462" s="41" t="s">
        <v>132</v>
      </c>
      <c r="B462" s="56" t="s">
        <v>133</v>
      </c>
      <c r="C462" s="40">
        <v>4896367</v>
      </c>
      <c r="D462" s="40">
        <v>-280000</v>
      </c>
      <c r="E462" s="40">
        <v>4616367</v>
      </c>
      <c r="F462" s="50">
        <f t="shared" si="7"/>
        <v>94.28147440745353</v>
      </c>
    </row>
    <row r="463" spans="1:6">
      <c r="A463" s="41" t="s">
        <v>134</v>
      </c>
      <c r="B463" s="56" t="s">
        <v>135</v>
      </c>
      <c r="C463" s="40">
        <v>2616472</v>
      </c>
      <c r="D463" s="40">
        <v>47414</v>
      </c>
      <c r="E463" s="40">
        <v>2663886</v>
      </c>
      <c r="F463" s="50">
        <f t="shared" si="7"/>
        <v>101.81213481359632</v>
      </c>
    </row>
    <row r="464" spans="1:6">
      <c r="A464" s="42" t="s">
        <v>156</v>
      </c>
      <c r="B464" s="57" t="s">
        <v>157</v>
      </c>
      <c r="C464" s="40">
        <v>2476947</v>
      </c>
      <c r="D464" s="40">
        <v>-38927</v>
      </c>
      <c r="E464" s="40">
        <v>2438020</v>
      </c>
      <c r="F464" s="50">
        <f t="shared" si="7"/>
        <v>98.428428222323689</v>
      </c>
    </row>
    <row r="465" spans="1:6">
      <c r="A465" s="43" t="s">
        <v>158</v>
      </c>
      <c r="B465" s="58" t="s">
        <v>159</v>
      </c>
      <c r="C465" s="44">
        <v>1662457</v>
      </c>
      <c r="D465" s="44">
        <v>-180000</v>
      </c>
      <c r="E465" s="44">
        <v>1482457</v>
      </c>
      <c r="F465" s="52">
        <f t="shared" si="7"/>
        <v>89.172652285141808</v>
      </c>
    </row>
    <row r="466" spans="1:6">
      <c r="A466" s="43" t="s">
        <v>160</v>
      </c>
      <c r="B466" s="58" t="s">
        <v>161</v>
      </c>
      <c r="C466" s="44">
        <v>797305</v>
      </c>
      <c r="D466" s="44">
        <v>104113</v>
      </c>
      <c r="E466" s="44">
        <v>901418</v>
      </c>
      <c r="F466" s="52">
        <f t="shared" si="7"/>
        <v>113.05811452330036</v>
      </c>
    </row>
    <row r="467" spans="1:6">
      <c r="A467" s="43" t="s">
        <v>162</v>
      </c>
      <c r="B467" s="58" t="s">
        <v>163</v>
      </c>
      <c r="C467" s="44">
        <v>0</v>
      </c>
      <c r="D467" s="44">
        <v>10</v>
      </c>
      <c r="E467" s="44">
        <v>10</v>
      </c>
      <c r="F467" s="52"/>
    </row>
    <row r="468" spans="1:6">
      <c r="A468" s="43" t="s">
        <v>164</v>
      </c>
      <c r="B468" s="58" t="s">
        <v>165</v>
      </c>
      <c r="C468" s="44">
        <v>0</v>
      </c>
      <c r="D468" s="44">
        <v>14613</v>
      </c>
      <c r="E468" s="44">
        <v>14613</v>
      </c>
      <c r="F468" s="52"/>
    </row>
    <row r="469" spans="1:6" ht="30">
      <c r="A469" s="43" t="s">
        <v>166</v>
      </c>
      <c r="B469" s="58" t="s">
        <v>167</v>
      </c>
      <c r="C469" s="44">
        <v>17185</v>
      </c>
      <c r="D469" s="45" t="s">
        <v>12</v>
      </c>
      <c r="E469" s="44">
        <v>17185</v>
      </c>
      <c r="F469" s="52">
        <f t="shared" si="7"/>
        <v>100</v>
      </c>
    </row>
    <row r="470" spans="1:6">
      <c r="A470" s="43" t="s">
        <v>168</v>
      </c>
      <c r="B470" s="58" t="s">
        <v>169</v>
      </c>
      <c r="C470" s="44">
        <v>0</v>
      </c>
      <c r="D470" s="44">
        <v>22337</v>
      </c>
      <c r="E470" s="44">
        <v>22337</v>
      </c>
      <c r="F470" s="52"/>
    </row>
    <row r="471" spans="1:6">
      <c r="A471" s="42" t="s">
        <v>170</v>
      </c>
      <c r="B471" s="57" t="s">
        <v>171</v>
      </c>
      <c r="C471" s="40">
        <v>139525</v>
      </c>
      <c r="D471" s="40">
        <v>86341</v>
      </c>
      <c r="E471" s="40">
        <v>225866</v>
      </c>
      <c r="F471" s="50">
        <f t="shared" si="7"/>
        <v>161.88209998208208</v>
      </c>
    </row>
    <row r="472" spans="1:6">
      <c r="A472" s="43" t="s">
        <v>172</v>
      </c>
      <c r="B472" s="58" t="s">
        <v>173</v>
      </c>
      <c r="C472" s="44">
        <v>4000</v>
      </c>
      <c r="D472" s="45" t="s">
        <v>12</v>
      </c>
      <c r="E472" s="44">
        <v>4000</v>
      </c>
      <c r="F472" s="52">
        <f t="shared" si="7"/>
        <v>100</v>
      </c>
    </row>
    <row r="473" spans="1:6">
      <c r="A473" s="43" t="s">
        <v>174</v>
      </c>
      <c r="B473" s="58" t="s">
        <v>175</v>
      </c>
      <c r="C473" s="44">
        <v>135525</v>
      </c>
      <c r="D473" s="44">
        <v>86341</v>
      </c>
      <c r="E473" s="44">
        <v>221866</v>
      </c>
      <c r="F473" s="52">
        <f t="shared" si="7"/>
        <v>163.70854085962</v>
      </c>
    </row>
    <row r="474" spans="1:6">
      <c r="A474" s="41" t="s">
        <v>136</v>
      </c>
      <c r="B474" s="56" t="s">
        <v>137</v>
      </c>
      <c r="C474" s="40">
        <v>1032370</v>
      </c>
      <c r="D474" s="40">
        <v>-64500</v>
      </c>
      <c r="E474" s="40">
        <v>967870</v>
      </c>
      <c r="F474" s="50">
        <f t="shared" si="7"/>
        <v>93.752239991475932</v>
      </c>
    </row>
    <row r="475" spans="1:6">
      <c r="A475" s="42" t="s">
        <v>156</v>
      </c>
      <c r="B475" s="57" t="s">
        <v>157</v>
      </c>
      <c r="C475" s="40">
        <v>1022370</v>
      </c>
      <c r="D475" s="40">
        <v>-64500</v>
      </c>
      <c r="E475" s="40">
        <v>957870</v>
      </c>
      <c r="F475" s="50">
        <f t="shared" si="7"/>
        <v>93.69112943454914</v>
      </c>
    </row>
    <row r="476" spans="1:6">
      <c r="A476" s="43" t="s">
        <v>158</v>
      </c>
      <c r="B476" s="58" t="s">
        <v>159</v>
      </c>
      <c r="C476" s="44">
        <v>898300</v>
      </c>
      <c r="D476" s="44">
        <v>-64500</v>
      </c>
      <c r="E476" s="44">
        <v>833800</v>
      </c>
      <c r="F476" s="52">
        <f t="shared" si="7"/>
        <v>92.819770677947233</v>
      </c>
    </row>
    <row r="477" spans="1:6">
      <c r="A477" s="43" t="s">
        <v>160</v>
      </c>
      <c r="B477" s="58" t="s">
        <v>161</v>
      </c>
      <c r="C477" s="44">
        <v>124000</v>
      </c>
      <c r="D477" s="45" t="s">
        <v>12</v>
      </c>
      <c r="E477" s="44">
        <v>124000</v>
      </c>
      <c r="F477" s="52">
        <f t="shared" si="7"/>
        <v>100</v>
      </c>
    </row>
    <row r="478" spans="1:6">
      <c r="A478" s="43" t="s">
        <v>162</v>
      </c>
      <c r="B478" s="58" t="s">
        <v>163</v>
      </c>
      <c r="C478" s="44">
        <v>70</v>
      </c>
      <c r="D478" s="45" t="s">
        <v>12</v>
      </c>
      <c r="E478" s="44">
        <v>70</v>
      </c>
      <c r="F478" s="52">
        <f t="shared" si="7"/>
        <v>100</v>
      </c>
    </row>
    <row r="479" spans="1:6">
      <c r="A479" s="42" t="s">
        <v>170</v>
      </c>
      <c r="B479" s="57" t="s">
        <v>171</v>
      </c>
      <c r="C479" s="40">
        <v>10000</v>
      </c>
      <c r="D479" s="46" t="s">
        <v>12</v>
      </c>
      <c r="E479" s="40">
        <v>10000</v>
      </c>
      <c r="F479" s="50">
        <f t="shared" si="7"/>
        <v>100</v>
      </c>
    </row>
    <row r="480" spans="1:6">
      <c r="A480" s="43" t="s">
        <v>174</v>
      </c>
      <c r="B480" s="58" t="s">
        <v>175</v>
      </c>
      <c r="C480" s="44">
        <v>10000</v>
      </c>
      <c r="D480" s="45" t="s">
        <v>12</v>
      </c>
      <c r="E480" s="44">
        <v>10000</v>
      </c>
      <c r="F480" s="52">
        <f t="shared" si="7"/>
        <v>100</v>
      </c>
    </row>
  </sheetData>
  <pageMargins left="0.55118110236220474" right="0.55118110236220474" top="0.51181102362204722" bottom="0.51181102362204722" header="0.31496062992125984" footer="0.31496062992125984"/>
  <pageSetup paperSize="9" scale="72" fitToHeight="0" orientation="portrait" r:id="rId1"/>
  <headerFooter alignWithMargins="0"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C1:L49"/>
  <sheetViews>
    <sheetView showGridLines="0" zoomScaleNormal="100" workbookViewId="0">
      <selection activeCell="C3" sqref="C3"/>
    </sheetView>
  </sheetViews>
  <sheetFormatPr defaultRowHeight="11.25"/>
  <cols>
    <col min="1" max="1" width="3.1640625" customWidth="1"/>
    <col min="2" max="2" width="1.33203125" customWidth="1"/>
    <col min="3" max="3" width="39.6640625" hidden="1" customWidth="1"/>
    <col min="4" max="4" width="15.33203125" hidden="1" customWidth="1"/>
    <col min="5" max="5" width="8.83203125" hidden="1" customWidth="1"/>
    <col min="6" max="6" width="3.5" customWidth="1"/>
    <col min="7" max="11" width="21.83203125" customWidth="1"/>
  </cols>
  <sheetData>
    <row r="1" spans="3:12" ht="24" customHeight="1">
      <c r="H1" s="1" t="s">
        <v>0</v>
      </c>
    </row>
    <row r="2" spans="3:12" s="5" customFormat="1" ht="33.75" customHeight="1">
      <c r="G2" s="29" t="s">
        <v>19</v>
      </c>
      <c r="H2" s="29"/>
      <c r="I2" s="20"/>
      <c r="L2" s="20"/>
    </row>
    <row r="3" spans="3:12" s="4" customFormat="1" ht="18" customHeight="1">
      <c r="H3" s="28"/>
    </row>
    <row r="5" spans="3:12" ht="12.75" hidden="1">
      <c r="G5" s="6" t="s">
        <v>17</v>
      </c>
      <c r="H5" s="2"/>
      <c r="I5" s="2"/>
      <c r="J5" s="2"/>
      <c r="K5" s="3"/>
    </row>
    <row r="6" spans="3:12" hidden="1">
      <c r="G6" s="14" t="s">
        <v>6</v>
      </c>
      <c r="H6" s="21" t="s">
        <v>18</v>
      </c>
      <c r="I6" s="8"/>
      <c r="J6" s="15" t="s">
        <v>11</v>
      </c>
      <c r="K6" s="22" t="s">
        <v>145</v>
      </c>
    </row>
    <row r="7" spans="3:12" hidden="1">
      <c r="C7" s="7"/>
      <c r="D7" s="7"/>
      <c r="G7" s="13" t="s">
        <v>9</v>
      </c>
      <c r="H7" s="19" t="s">
        <v>143</v>
      </c>
      <c r="I7" s="9"/>
      <c r="J7" s="12" t="s">
        <v>7</v>
      </c>
      <c r="K7" s="18" t="s">
        <v>141</v>
      </c>
    </row>
    <row r="8" spans="3:12" hidden="1">
      <c r="C8" s="7"/>
      <c r="D8" s="7"/>
      <c r="G8" s="13" t="s">
        <v>5</v>
      </c>
      <c r="H8" s="19" t="s">
        <v>140</v>
      </c>
      <c r="I8" s="9"/>
      <c r="J8" s="12" t="s">
        <v>15</v>
      </c>
      <c r="K8" s="18" t="s">
        <v>146</v>
      </c>
    </row>
    <row r="9" spans="3:12" hidden="1">
      <c r="C9" s="7"/>
      <c r="D9" s="7"/>
      <c r="G9" s="13" t="s">
        <v>10</v>
      </c>
      <c r="H9" s="19" t="s">
        <v>21</v>
      </c>
      <c r="I9" s="9"/>
      <c r="J9" s="12" t="s">
        <v>14</v>
      </c>
      <c r="K9" s="18" t="s">
        <v>142</v>
      </c>
    </row>
    <row r="10" spans="3:12" hidden="1">
      <c r="C10" s="7"/>
      <c r="D10" s="7"/>
      <c r="G10" s="13" t="s">
        <v>8</v>
      </c>
      <c r="H10" s="19" t="s">
        <v>20</v>
      </c>
      <c r="I10" s="9"/>
      <c r="J10" s="12" t="s">
        <v>4</v>
      </c>
      <c r="K10" s="18" t="s">
        <v>139</v>
      </c>
    </row>
    <row r="11" spans="3:12" hidden="1">
      <c r="C11" s="7"/>
      <c r="D11" s="7"/>
      <c r="G11" s="11" t="s">
        <v>3</v>
      </c>
      <c r="H11" s="17" t="s">
        <v>19</v>
      </c>
      <c r="I11" s="10"/>
      <c r="J11" s="16" t="s">
        <v>13</v>
      </c>
      <c r="K11" s="23" t="s">
        <v>144</v>
      </c>
    </row>
    <row r="12" spans="3:12">
      <c r="C12" s="7"/>
      <c r="D12" s="7"/>
    </row>
    <row r="13" spans="3:12" ht="12.75">
      <c r="C13" s="24" t="s">
        <v>16</v>
      </c>
      <c r="D13" s="24"/>
    </row>
    <row r="14" spans="3:12" ht="12.75" hidden="1">
      <c r="C14" s="24" t="s">
        <v>2</v>
      </c>
      <c r="D14" s="24"/>
      <c r="F14" t="s">
        <v>1</v>
      </c>
    </row>
    <row r="15" spans="3:12" ht="12.75">
      <c r="C15" s="30" t="s">
        <v>25</v>
      </c>
      <c r="D15" s="31" t="s">
        <v>12</v>
      </c>
      <c r="F15" t="s">
        <v>1</v>
      </c>
    </row>
    <row r="16" spans="3:12" ht="12.75">
      <c r="C16" s="30" t="s">
        <v>26</v>
      </c>
      <c r="D16" s="31" t="s">
        <v>12</v>
      </c>
      <c r="F16" t="s">
        <v>1</v>
      </c>
    </row>
    <row r="17" spans="3:6" ht="12.75">
      <c r="C17" s="30" t="s">
        <v>27</v>
      </c>
      <c r="D17" s="31" t="s">
        <v>12</v>
      </c>
      <c r="F17" t="s">
        <v>1</v>
      </c>
    </row>
    <row r="18" spans="3:6" ht="12.75">
      <c r="C18" s="30" t="s">
        <v>28</v>
      </c>
      <c r="D18" s="31" t="s">
        <v>12</v>
      </c>
      <c r="F18" t="s">
        <v>1</v>
      </c>
    </row>
    <row r="19" spans="3:6" ht="12.75">
      <c r="C19" s="30" t="s">
        <v>29</v>
      </c>
      <c r="D19" s="31" t="s">
        <v>12</v>
      </c>
      <c r="F19" t="s">
        <v>1</v>
      </c>
    </row>
    <row r="20" spans="3:6" ht="12.75">
      <c r="C20" s="30" t="s">
        <v>30</v>
      </c>
      <c r="D20" s="31" t="s">
        <v>12</v>
      </c>
      <c r="F20" t="s">
        <v>1</v>
      </c>
    </row>
    <row r="21" spans="3:6" ht="12.75">
      <c r="C21" s="30" t="s">
        <v>47</v>
      </c>
      <c r="D21" s="31" t="s">
        <v>12</v>
      </c>
      <c r="F21" t="s">
        <v>1</v>
      </c>
    </row>
    <row r="22" spans="3:6" ht="12.75">
      <c r="C22" s="30" t="s">
        <v>41</v>
      </c>
      <c r="D22" s="31" t="s">
        <v>12</v>
      </c>
      <c r="F22" t="s">
        <v>1</v>
      </c>
    </row>
    <row r="23" spans="3:6" ht="12.75">
      <c r="C23" s="30" t="s">
        <v>42</v>
      </c>
      <c r="D23" s="31" t="s">
        <v>12</v>
      </c>
      <c r="F23" t="s">
        <v>1</v>
      </c>
    </row>
    <row r="24" spans="3:6" ht="12.75">
      <c r="C24" s="30" t="s">
        <v>57</v>
      </c>
      <c r="D24" s="31" t="s">
        <v>12</v>
      </c>
      <c r="F24" t="s">
        <v>1</v>
      </c>
    </row>
    <row r="25" spans="3:6" ht="12.75">
      <c r="C25" s="30" t="s">
        <v>38</v>
      </c>
      <c r="D25" s="31" t="s">
        <v>12</v>
      </c>
      <c r="F25" t="s">
        <v>1</v>
      </c>
    </row>
    <row r="26" spans="3:6" ht="12.75">
      <c r="C26" s="30" t="s">
        <v>10</v>
      </c>
      <c r="D26" s="31" t="s">
        <v>12</v>
      </c>
      <c r="F26" t="s">
        <v>1</v>
      </c>
    </row>
    <row r="27" spans="3:6" ht="12.75">
      <c r="C27" s="30" t="s">
        <v>48</v>
      </c>
      <c r="D27" s="31" t="s">
        <v>12</v>
      </c>
      <c r="F27" t="s">
        <v>1</v>
      </c>
    </row>
    <row r="28" spans="3:6" ht="12.75">
      <c r="C28" s="30" t="s">
        <v>31</v>
      </c>
      <c r="D28" s="31" t="s">
        <v>12</v>
      </c>
      <c r="F28" t="s">
        <v>1</v>
      </c>
    </row>
    <row r="29" spans="3:6" ht="12.75">
      <c r="C29" s="30" t="s">
        <v>49</v>
      </c>
      <c r="D29" s="31" t="s">
        <v>12</v>
      </c>
      <c r="F29" t="s">
        <v>1</v>
      </c>
    </row>
    <row r="30" spans="3:6" ht="12.75">
      <c r="C30" s="30" t="s">
        <v>52</v>
      </c>
      <c r="D30" s="31" t="s">
        <v>12</v>
      </c>
      <c r="F30" t="s">
        <v>1</v>
      </c>
    </row>
    <row r="31" spans="3:6" ht="12.75">
      <c r="C31" s="30" t="s">
        <v>53</v>
      </c>
      <c r="D31" s="31" t="s">
        <v>12</v>
      </c>
      <c r="F31" t="s">
        <v>1</v>
      </c>
    </row>
    <row r="32" spans="3:6" ht="12.75">
      <c r="C32" s="30" t="s">
        <v>22</v>
      </c>
      <c r="D32" s="31" t="s">
        <v>12</v>
      </c>
      <c r="F32" t="s">
        <v>1</v>
      </c>
    </row>
    <row r="33" spans="3:6" ht="12.75">
      <c r="C33" s="30" t="s">
        <v>32</v>
      </c>
      <c r="D33" s="31" t="s">
        <v>12</v>
      </c>
      <c r="F33" t="s">
        <v>1</v>
      </c>
    </row>
    <row r="34" spans="3:6" ht="12.75">
      <c r="C34" s="30" t="s">
        <v>54</v>
      </c>
      <c r="D34" s="31" t="s">
        <v>12</v>
      </c>
      <c r="F34" t="s">
        <v>1</v>
      </c>
    </row>
    <row r="35" spans="3:6" ht="12.75">
      <c r="C35" s="30" t="s">
        <v>39</v>
      </c>
      <c r="D35" s="31" t="s">
        <v>12</v>
      </c>
      <c r="F35" t="s">
        <v>1</v>
      </c>
    </row>
    <row r="36" spans="3:6" ht="12.75">
      <c r="C36" s="30" t="s">
        <v>46</v>
      </c>
      <c r="D36" s="31" t="s">
        <v>12</v>
      </c>
      <c r="F36" t="s">
        <v>1</v>
      </c>
    </row>
    <row r="37" spans="3:6" ht="12.75">
      <c r="C37" s="30" t="s">
        <v>33</v>
      </c>
      <c r="D37" s="31" t="s">
        <v>12</v>
      </c>
      <c r="F37" t="s">
        <v>1</v>
      </c>
    </row>
    <row r="38" spans="3:6" ht="12.75">
      <c r="C38" s="30" t="s">
        <v>43</v>
      </c>
      <c r="D38" s="31" t="s">
        <v>12</v>
      </c>
      <c r="F38" t="s">
        <v>1</v>
      </c>
    </row>
    <row r="39" spans="3:6" ht="12.75">
      <c r="C39" s="30" t="s">
        <v>44</v>
      </c>
      <c r="D39" s="31" t="s">
        <v>12</v>
      </c>
      <c r="F39" t="s">
        <v>1</v>
      </c>
    </row>
    <row r="40" spans="3:6" ht="12.75">
      <c r="C40" s="30" t="s">
        <v>23</v>
      </c>
      <c r="D40" s="31" t="s">
        <v>12</v>
      </c>
      <c r="F40" t="s">
        <v>1</v>
      </c>
    </row>
    <row r="41" spans="3:6" ht="12.75">
      <c r="C41" s="30" t="s">
        <v>45</v>
      </c>
      <c r="D41" s="31" t="s">
        <v>155</v>
      </c>
      <c r="F41" t="s">
        <v>1</v>
      </c>
    </row>
    <row r="42" spans="3:6" ht="12.75">
      <c r="C42" s="30" t="s">
        <v>40</v>
      </c>
      <c r="D42" s="31" t="s">
        <v>12</v>
      </c>
      <c r="F42" t="s">
        <v>1</v>
      </c>
    </row>
    <row r="43" spans="3:6" ht="12.75">
      <c r="C43" s="30" t="s">
        <v>24</v>
      </c>
      <c r="D43" s="31" t="s">
        <v>12</v>
      </c>
      <c r="F43" t="s">
        <v>1</v>
      </c>
    </row>
    <row r="44" spans="3:6" ht="12.75">
      <c r="C44" s="30" t="s">
        <v>51</v>
      </c>
      <c r="D44" s="31" t="s">
        <v>138</v>
      </c>
      <c r="F44" t="s">
        <v>1</v>
      </c>
    </row>
    <row r="45" spans="3:6" ht="12.75">
      <c r="C45" s="30" t="s">
        <v>34</v>
      </c>
      <c r="D45" s="31" t="s">
        <v>12</v>
      </c>
      <c r="F45" t="s">
        <v>1</v>
      </c>
    </row>
    <row r="46" spans="3:6" ht="12.75">
      <c r="C46" s="30" t="s">
        <v>55</v>
      </c>
      <c r="D46" s="31" t="s">
        <v>12</v>
      </c>
      <c r="F46" t="s">
        <v>1</v>
      </c>
    </row>
    <row r="47" spans="3:6" ht="12.75">
      <c r="C47" s="30" t="s">
        <v>56</v>
      </c>
      <c r="D47" s="31" t="s">
        <v>12</v>
      </c>
      <c r="F47" t="s">
        <v>1</v>
      </c>
    </row>
    <row r="48" spans="3:6" ht="12.75">
      <c r="C48" s="30" t="s">
        <v>35</v>
      </c>
      <c r="D48" s="31" t="s">
        <v>12</v>
      </c>
      <c r="F48" t="s">
        <v>1</v>
      </c>
    </row>
    <row r="49" spans="3:4" ht="12.75">
      <c r="C49" s="30" t="s">
        <v>50</v>
      </c>
      <c r="D49" s="31" t="s">
        <v>12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1 9 6 3 L j N r b u / 1 S d d 9 D u n T 2 V q T O x e b / 0 V j z F C 3 g R 7 y R 4 P b V L p X Q 7 i d N u u 8 t 2 d z J 5 g f l z 8 h D z I u d X z 3 s d g K R k S a Z k S Z Z 1 I 7 u r Z A I k Q a w P C 9 9 a C w T A / t 9 / / 3 j d + 3 J 5 d 3 9 1 e / P D G / K M e N O 7 v H l 3 + / 7 q 5 u c f 3 n x + + O l 7 k n v z 9 4 u + L + m g h y 6 9 u X / 7 + / 3 V D 2 9 + e X j 4 9 P b 8 / L f f f j v 7 j T 6 7 v f v 5 n C I I 8 j x z 7 O j d L 5 c f R 9 9 f 3 d w / j G 7 e X b 6 Z 3 P X + + b v e V A 9 y v Q u i f 1 4 f 9 R M Q R q b n X p D 9 8 / F h P w S J O c 6 c H P d V E C m h 6 U O c C A l U M t G T b k b X V w 9 X X / / 8 c N u 7 + u P L r 5 f / / t f X f 1 7 2 7 i 5 / H F 2 P b u 5 H v U 9 3 t 3 e j r 3 9 + v h n 1 z 6 f v 7 2 u h 5 0 L g q s P 6 o U P T 1 b w L n i e I M / K M R b 8 U y Y v 9 8 + b L + n C o S l D y Q y 8 x V R C i C k f h M M r m M l 3 J A R c 4 a z j O G y J 5 y l w k Y R C D C C K h T A e l w m y Y 2 d G w T J i e P H C d C 0 L 1 F F w g 6 J / X O e U Z m M H e + U U / i h 1 J t s F F 1 j 8 f H / b N a B j B M F Z g H A J 8 j Z S Z E f 7 r e 5 E J L z B g C P X y u K 8 Y U m I P Q V V W l Y B T C X z g e i o Y V k 8 u 8 2 M n L v N 9 G y S g v g I 9 u n w C v s w P I x d e U F V t q 0 Q f V Q c O 7 c R G D 0 f 1 H C f 6 R p g P J Q W a S V l N w w T V I 2 q I 8 S G W G 3 q 4 z u U / 1 H Z V R j 8 a w t y / s F B p 5 Q F K o 6 d N Y 1 V l 9 D G W 4 Y W E 0 / g A p Y E N Y 1 M l S / D q B F U + v i r J 6 J / X R z g H l V G f q 4 u p j 3 D O V E H G b E n T 0 K j A V K f q X 2 f 0 F Q / p k h t e V L n j F M 6 G k u l G Q y v X 8 P 2 6 G U E f 9 5 L q A K c l C E O z A q r C b h g B G y i w R q z O w y W a 4 z y M c 9 m M Z a t P s N Z s S c c 9 6 z E x h n 5 8 Z j p Z t 8 X 4 1 F S q j 3 7 h s N Y u 1 F U e U 9 W Z a O 5 c N H c W g Y 3 r V K c Q v K U c N p A 0 V O n I x 7 o 0 l Z q c U Y y y D X 1 P w S W X f / t V K 1 w w q e / H L v A Z K 9 K 9 n E 8 d j d A d j y S Y / n l 9 B X 6 a T l 3 0 8 L + q X i j V h 8 Y A 1 l X R G X w A y 5 Y s d d u R s i q F n / a Y 6 D u m O 5 U / S W D Q o z H 4 S E I Q 1 b h H W B 9 K 0 P F R P 0 I Y l 0 / K Y G R o 9 k X e P x 8 f 4 j x H n e S V h z j P 1 i d 5 5 S F i H d S N F B B F Q w e 1 c o n K W C U m O Q 5 w Z E Q 8 c 9 e h W o Q I 8 b J u K k C q Z w / R P T M K h S 9 B S l W p 4 W M C E f I 0 W T U z 1 1 Z Z i z p d 1 u o Y q 2 M s x F g e G f i 6 b Q s w F u m M N 3 S Y s X r H W D t k r E J z c N d W t 8 h a 9 O u z F r k X 1 p r C q m O u t j O X U y i U a 5 O u z x J S k E S U R V v W 4 T N X 1 s B c 2 f E y l x y r 2 2 Q u 5 p S Z q 8 a q Y 6 7 W M 9 e g I A L V c X S K L q i Q N n W O J Q 6 f u Z p 8 r i N l L k I z I 8 U H 4 f a I i z 3 Z Q H E C V c d b b e c t T 9 Q E j Z d C X f X F U I R B k i T C 4 f P W C X l c Z W f M g b R F 4 u J O m r g q r D r m a j l z O Z m a x y y Z D B g x 0 w S J 8 C 2 j 8 A 6 f u V b 1 u L L D Z 6 5 i q M W u F A J p e 8 z F v z 5 z E f u J F R + x 6 p i r 7 c y V e 2 S R e o y T m A 4 Q P E p N J U n Z M X N V U w x w j 4 6 G K F 3 j X q m p M s S K O t S 1 q G 6 B i b a L 6 B 9 J 0 e S j t k / 1 C I g 6 6 w W 6 q a d c j + 6 v f r p 6 N 3 q 4 u r 1 B N I b z E Z 3 M P q / x 8 Y Y 5 Q H y F + n m p F B s 8 P n q 4 + / z h 4 f P d q P f p t v f T 5 5 s P 7 6 5 + H X 0 c r V U J h I C l m I P I k o a W L U W m Z l o S S k v r 1 0 a r K n D / Y d T 7 U G H y Y Y Q r t K g 6 5 1 X L v N J 7 k 6 O w K O g v K o g a D o u h b k v J F k 2 L 8 P q m R V 9 g W q h m 0 4 L r P 5 W q 1 c + j h q H l D z F u E 4 1 7 a n e e K t / E S M z Z n a e I b s 0 A N Z Z e n z o t y 4 S Z f i 7 n q C z V d G q Z d c o S h m W y O C r k g c d K q e r 4 n m S w / q Y j m Z h o E D J 2 U s G F n 6 C B L D c V m F q E T g u h F Q u s Y + a E C U o I 8 Q O Q 8 m D I s O K M D / u 2 5 O r x B Q p r q 4 O 6 e A z h 2 K a V D H g R j v 6 4 u h n 1 8 M S 0 K g N T 7 L g C r 1 o V a l F V q J 1 X h V 5 U F b q p K u e T p n r 0 H O i X u h F N H L a y 1 Z y 5 e Q 2 7 7 Y W 6 5 J q F V N v u G G l 2 C F R 3 A 7 u 9 q K Q e R Z D E S + o U S V i 0 l 1 a o F / X K U t a o h x R D L 3 w s Q L Z 8 J A s 2 i b M 1 w X n L a 7 K w o J d W h i T W h 2 V h Q Z u 3 k B 9 6 y F 2 J 3 R e 0 0 V m v L O T r / 8 W l r F O T S u 9 D I E u o Q 2 / g / D 4 p Y O M 2 e X F T l I 7 8 B m 4 u z d M t c X S 3 7 N 2 K + / N u X 3 v g Z N t e a z d s c p z D J l 5 I Q 4 q L u C T 3 e E W X q U A 1 B 7 t + V d X 5 O 5 2 / 0 / k 7 n b + z L X + n J c N 6 r q Q g H d G 3 5 u 5 g n T 9 R d 2 c C V e f v t N z f i W 3 D U j O V J m U l Y V M N M J x i 7 X r h 2 Q L 2 x B o a S s 4 W X p G 4 o 3 d X t z e j 6 5 s r v L T 2 5 7 v R x 4 5 F V 3 g 5 s n V C 3 c F S 3 n 3 F j w 2 o d d z a a m 6 N O I 9 x o E A O Y J I A I 2 R k O m C 4 4 E B e w X f c u o 9 J m H g b B r y r w v Y Y 9 X S X G T 9 i 1 f F o m 3 n U V W 0 y 1 G V d y V i N i / h U l 7 g 8 E S V 4 G D y K t R T P Y 9 p s U M 6 4 + v X y b n T 3 y 9 W v o 9 6 H 0 W 3 v c + + 3 2 7 s P P 1 7 e v P v l c 2 / 0 / u P V z d X 9 w x 2 e z X O 5 H 1 I 9 g p n t 5 W Q y d X u M u o M l 0 H u c H K p 2 d N p u O i 1 n h p K E R i Q E V a R i G h j k I A B N q w i D P d D p j C 8 6 N I v E C z d w S W d K 6 Y 1 L W W P c t q g e b e I G C Q E q K f K c 9 a t h / v H l 9 q 7 3 0 9 X N 6 O b d 1 d 3 o B p H 8 P f K R L 3 + 6 + n B / + 7 G q 1 5 r V M s x h f d v L K 7 P m o z F 5 b P j u q a k 9 e l E I 1 A i W L 1 3 X q E e T g g w j K / Z N F 7 y w Y k 9 K 2 0 q 1 h j C C 6 1 d s B u 4 X 1 y M x t w U N L m k j h R 1 C s H c c L H P H t X h K I q 9 X g U M P r i 8 C Z A O e 5 r 5 y w B 3 j f Q u 3 5 x v u Y J O J P U X b N V C d b 9 h y 3 z B 2 Y 4 o z i i T g p S i n W Z Y L c + 1 I 1 z s e b T x r e 4 p k b 4 + 0 d r D B x J 5 2 x h k j 1 b F W 2 1 n L U S Q D d S Y a I i Y R v F A A v H Y g k / Z s z x r P g n r h i x b 7 t l z X N 1 7 n d 3 a s n u A O G H R q v Z j P Z N u j 0 p P d 8 u I p Z B 2 n t p h T 5 X Q A I Q t B L p O 8 Q 0 F N N x V V F r n C O H x P s G n P n q P 1 B H 0 m B P L 2 6 O u E 9 7 2 o k e p Y q 2 O t G d Z i o C a x h 8 9 a J + V 9 K Y 4 D T Q i w K 1 E d 0 t u j s D 3 u r / D a F N Y E W 8 d n L e a z c j m a F 8 q i w w K e C k R L t G U 3 T N 1 d j 8 c t 2 0 Z H C h U j 7 + H 9 e P B H k 3 o J Q a 4 f 2 C 4 s a I 1 X L e X y o q F m u p K r m K H k D q Q h O 3 y y E u v 5 u i w q Z 5 2 q + E P f l t z y b j A M p c j w V H O I 3 4 O p K P J f v 0 r + 9 e j m P L z 8 8 e z c v 7 u 8 G 9 1 / O n v b C 0 f 3 v 9 y + v + q h / 3 + 8 H 7 2 7 6 n 3 f u 7 p 5 u L z 7 M r q + W e / F L r A 8 1 3 v B P N C L s u t P v o F V P n l S Z g + X u X C g o r E + E X A w / T l D R I U b v H O f n l H 1 x 6 j 3 / v b 9 r 5 f X n 3 s P V 5 9 G m y I 0 p 5 6 4 b V + s 4 5 9 Q m 7 5 Q v z f Q 7 f K T Y p v P A V i q 2 N Q O F L t H d W N e z 4 1 5 b c / V 2 s F i / 0 X R I r 2 b w a 7 N / S u r 8 6 9 O w 7 9 y C R Z 6 T k q L o h Q O a E Z X J F K K D s O / 2 t 4 S j c U l r W M G 8 S p u f T h Z 3 b S 2 B Z y 7 f 4 1 H T 9 X f p 3 z 6 J Q D 0 q g L W 3 i 1 y k / 0 F H r e J X H N f g Q o q V O E N v M X p e z e Q c m i 5 A 7 N w N 3 i w e 9 n 7 c H t 3 d f 9 w 1 b u / / A 9 k t z c W f 3 5 7 h 8 1 2 d 9 j 4 8 e O V / k P J Q i T p m s N N N G 5 c S K 8 u p L e m 1 i m e n w 8 9 b b i V y m w T i q E Z + a G U b L I B y C r V a L 0 j R / g x 7 s H 4 g V t z 5 S j i V K e A z K D V D Z a 1 2 Z m b X i f G Q 8 V J n R A w F B E c / u D / S b 2 y f J x H U P s h 2 2 O x V u w e M E G t Y 7 M 2 s 1 m 5 e 0 B s h A Q 7 A E a W p b m q E x y r n 9 A n w Y / A F 9 s + h e 1 g u f 6 e K K z j r Y 6 3 x j t K + U K a 5 N E g S 2 U 5 M A I g y G L a 8 d Y u Y 0 j d x s / z Y h d u j 7 p 2 s C 6 e 3 k 8 M O Y 1 W x 1 5 t Z y / X U d 0 B 4 H g r V C K R i l K / 8 H f N X g t X 0 1 a a O t x k k o V 1 e / M w 6 u l W 7 / v e L 1 P v y H + 8 / K P 3 c P n h / q H 3 9 c 8 v t 3 e 3 X 9 Z 7 J a x b Q w v r 3 t A B o Q 7 K B a p D 0 9 1 g h S v e f t u V e n j 0 W V / v v Y R s + c O t V U M e v f v w + V O P P 2 P O K I I k z 3 o z 9 f q P N d 9 a m O U L c t R o P d R q G 7 y 1 u L v C 7 8 L X G z u X E 1 B s s h K + V I / b H 7 9 c / r F w q 5 l F S j k G v x Z 4 0 4 k J V 0 g 7 v 9 9 E 5 g J / R G x o o X o 4 G 6 C M p 2 O w Z 7 2 7 0 R 9 n P a v s H 7 i U b Y 5 O r z q + c w S e x c w 6 k V A q 1 A F 4 2 U p F D E T 5 9 / E j A 6 0 Y 5 n k E r / M 4 2 u x x 4 E 9 h s e x A z j K R Q 1 1 j o E e E N W D A r q c g t D t e 2 g 6 V z U R L O 9 g p Y l 8 k 1 j H X f p m L P A z m K r + V I h s 2 q 6 b A 5 l 1 T U j V C M 0 S i Y 6 7 9 L r Y h t + 2 P n e 6 Y d S N 4 H a u 1 2 R 9 L A w J Y G i e w L J 0 Z / i B i P M O Q y Z 2 / d + u W 3 H R L b r o l N 9 2 S m 2 7 J z e H 6 X u X y A S X 3 J Z l y J O j 7 I k 9 k 9 C A V l 3 4 v p f R 7 p v w u L O h M u v L C s r V H x S 7 + x 1 O R a 9 U 7 O + u V B / / n b 7 3 / U b 0 6 p z z A O Q J J k j h D Q J q C 0 z x K n 5 0 h u n g s Z 3 1 f 7 i L G 7 k l 5 9 O j T l T K / z J G r P K 0 m z 2 0 J 9 B u 6 b / X R j N s 2 4 6 C 9 n r u G G 3 s m v a b z V i r L f N 7 a 7 h y x 0 J 0 j F r t z x C 7 d u e n U o w u H / 0 6 v 5 2 n W i g M P S e t D T I H 1 I W Y + f H i g 3 F d / L 7 c c y M a T + b c 1 b L a D v Q r 3 + o H h C W B d l N n q K B N v W c j Y O e R 4 m y t 4 F z g g V w T / 8 I n q l P y 3 h u G f l 6 2 e b h g 7 2 8 G k q Y M Z O 3 v B c u q O 1 U 6 C 1 f D Y m R O H d A B 1 R i i y P I C h S r A H M n u q G z v r x s 6 6 s b N u 7 K w b O z s k 3 2 t 7 o e N z e z P v c Y B s 1 m E j F j h s z G 4 c t n Z u e r O d Q b I T 9 d t 8 3 0 n p x F M 1 R 1 N J Q e e T g h R 8 f 9 c z O T q / r f P b O r + t 8 9 s 6 v + 2 A / T b J w e v k h l t c V 7 i D T e n 3 9 H m i R 6 y 6 c b G W + 1 e x y x O 2 w 4 W c 7 O m 6 l T O K Q 0 l K N 9 q / 4 3 2 1 E s n G w m + P u 3 a w G / 3 + 9 t W a o N W x V 5 v Z a 2 5 f r U Q y E j 0 X 4 i P 4 K O Q J 7 a t F a C h c i c N w e 9 S 1 x 9 2 d t 0 t d 0 T x 1 T a D q e O t k e O s / X 8 Z b X O g T M s d x g F e d 4 + S t 7 D h 5 q 5 B j d Y h V a G v E R R O n 6 n N N Y d U x 1 8 k w 1 6 a z w 0 J 3 4 B U K S 9 k W k 0 I t M p n 4 S N e E H y l z 4 Q g I d c i t x o v 0 D r a 2 2 F + 8 O E G r Y 6 9 W s 1 f E e S z F i X k o Z I w B q E i L J I H Z + S y w 9 v h d 5 + U v e s j 0 + 5 Q y u f p C p Z J 0 8 I W 6 y Q S C l m g o g l I j R F 9 O G r O x U k 9 / q K / D k y D g 5 Y f P X / 9 5 V b 5 h 6 n 1 D E R R 7 9 s 1 3 0 O / p f 6 2 v L W d K N K x e M k x V B W 4 N S 9 k 6 O I K b H P d 9 K Q T V 6 i E 1 N G 0 7 g k j Z L 2 w k 5 G O q b 0 i R C j Q p t q H q K T F u o 7 k c p D G + K z k l z r I U A R V D C 2 1 P 9 2 Z y J t w 6 y V E 8 x z f V 2 d t q k j 6 f A / f l W P u u F l h M l M Z E H g x U M l E C U b O s p 1 j 7 t 1 / O z u 8 / j m 5 + P a t f X I 0 m k I d + t A h z a h n m 2 s s w r 3 r l 4 W N c 2 C n P W 7 R G U 7 a Q K 1 x K x a l e c t E 8 x u 7 t l 1 q Z K 2 A / 3 V 3 9 e l m / 1 7 3 8 5 j t 3 s W r T r Y e Z J a i Y d 6 I k d 3 y k z D p D O D B h D N 5 j V q A N q q a N 7 + l m d J k 5 d D H 5 1 k c t J x C E e i R y a l Y Y u e d G U U C E T O Y w b N a g 3 E 9 Q p 8 e o U 8 2 o s x 3 q S 0 y k Q d E Z n U o U r 9 k D W y V S J X e E B t p + g j o z R p 1 s R p 3 r U F + E e p a o d s B D D T l G c h A 6 h R k V i c Z A o s F Y Y r T J s 9 4 9 4 u + v f 9 7 8 O h p b S p 9 c a C n 5 D v i l H m G W 5 j F J q W o m 0 k p c c C l j r U L t X K 3 u / 3 u B u g s d 6 s t Q Z 1 n b i J w w J X R f 5 D J Z z 2 l x F W r n x 6 g v o H a x Q 3 2 Z R 6 5 C D b C G r s q J k Q 4 k i Q 9 D p o H a z T + + 3 N 7 d z E U / 5 i I X k S Q 6 z B d i H s a 6 J 5 l + S n g U k V s C R 4 O E p L M G Y n + C O V d j v o B f y P m Y s 0 N 9 y p w y v G M R h G c L B c P r O i A y G 3 C a t w L q / B j 1 Z n 4 h 5 6 P O D v X p M E n I g j C m 1 S C w p c R T m d Q y V F 5 o R P 3 u 3 / + 6 v L n 9 p l f H S G a R 6 A u j J H I + B u 1 A n w U 9 1 1 W y 0 E U + l m O e F + K B 3 E Q w y H P 8 + k + E e W 8 C u m 8 v w b y L T J e O B 7 i E Z d i y q e m F x e k p D w a c 2 u C + z C o 6 / a j o C 9 i l C 0 y X e y + c C k V P h r r I a i Q t q n Z c N L D L r K L T E 0 V f g H k X l i 5 X d E E k B h m f 0 w N C k f K B Z 7 N 0 s x 2 d U n T m U d E X O C 9 d S L o s O H J 8 A h Z F y A q J a g R W I u a x 3 2 R G Z x W d m S j 6 A s y 7 g H Q R 5 n I 6 g J A N Y 5 I Y s I B y 7 E Q J Y 9 9 H L u R i z L 8 h y L P S j P b e 3 / Z I 6 m x i U h c P 9 p J d b L q 8 A W A e c o r G e I I n s w N S t g c S / 2 w D 0 F M N Q E 8 a o J n q q S 5 Q X a c B D F 7 X 6 G c b g J l q A G b S A M 0 U R H U x 6 x o U l B B y o T b Y 2 r k G Y K c a g B 0 3 Q D P 8 e w 5 e L 4 o h 8 g r w F I c q e a h t U f m a g F I E i V S o y L Y S 1 n Z d 6 D 8 b V L F j E 9 w M f x f G L v c 0 t W x g m p k e U L r J E k n u 0 l B / z t N k J 5 5 m M + R d F L v c z x R M M 1 f i 0 E i z F G S O k L o L h i a n I O f G S r 5 g Y J L q g t j l m O s 8 m e a W x O i A E o r c z B 0 n e g 5 z f q L m C 8 Y l q S 6 K X T 4 T S e a p x A e F 7 7 q k G n g c i x j m K e j y 9 e 0 H v K L / t n c 3 u v / l 7 J H U Z X s R w X S B 7 G L c A 0 I 1 B T 6 n e U H W C C 5 0 S c 0 Y a E 1 v + R p x 5 2 r c F 9 F M F 8 4 u R 1 5 L D T L K Y n L g Z A Y d h r Z a N P i S j c j z Y + Q X c E 0 X x y 7 n G j O x Y 5 k x F Z 7 m e U j o v B 4 3 E L x 6 W 2 7 M M U c 0 a r i A a O g u d l 2 u 7 q 5 N E M B V P J q m Z Y 4 h X c V v c B 6 f g s 7 V o C 9 g G b q L W J f D n o h m Q S i J 5 A x E V t B l X 9 Y a B i q f w s 6 P Y W + m G L p 7 z b o M d q A F n F M k 5 s C H H h 8 K h U I 3 B 6 c L J l Z z 4 4 n V i 5 R + p U C 1 F X N / K 7 S z h M 0 N g V J U R r V l 2 W E j 0 E D o i 9 D m J 2 g v 0 P W V Y t R 2 o J 3 R Y U b q b s h m d M b G j C S L h s I m + T N o V x / V f p w J u X D N A N 2 F p k u g H 2 S D y D R t S Y E g h L o T 6 3 n m S A 1 r Y x Z A z 4 2 h X 8 Q q X Y i 6 F H y L 4 M l B S i m k L D p 6 C o X C J h q m o S 4 A n 5 + A v 4 B k u j h 1 y S q a j E p U S C j G g I E B F U S O 7 6 Z a k x 8 z s 4 q G a 1 5 F s 0 j 7 V w p X 2 8 H y J e C 2 M Z B p w d V F M 3 V 8 M s t B 0 4 D M D O D 8 A s A X a P x K U W o 7 A J / Z K w Q a L m F r 6 k A O u K e A W 7 c 3 D 3 e 3 1 6 N e S T G X N 7 + O e t + x / / X X b 7 5 r N q j M S l F p O 0 B O / c K 1 H S n N B T q h V Z 0 b C I 6 Z S I P F 4 V A 0 + v H 2 7 p v v 7 i 5 / H C E N v 0 c g q 1 E z y l 0 Q u g R 1 L 1 e g m w t K k J K h 4 k k K E f A m 2 R D 7 I 8 t 5 N 3 p o g t 1 f A H s X h C 5 X d l h o K Y S q n 6 a K K u V R J o o N F F 4 r e 3 I 9 Q p 5 K D + l 4 0 g x 2 9 3 J 0 q Y 6 r p G J w u Q 4 8 K Y o Z o B K i H j b N C K t 1 f I K 2 v w D t 7 r 3 o U t V 2 S D d P N D N V d M X k V Z k q + K Y Y t F Z t 5 + r m 6 v 5 h d F d q t 9 O M d x d 4 L t d u k S R Y i 8 2 k W C h y H d 2 k G c 3 j W a V 2 j w H v l R q + A P E u 2 l y u 4 a J i x K Q A 8 i L y S M 1 V S c 5 r m O 1 Y a z i 8 / O X m 6 u u f H 0 b I A S + 3 G C 8 d 8 N E 3 3 0 F g q M 3 w d / H m c o X X / Q H D J l q m + m w 0 I C 0 V c M 2 D X K X C L 8 P f b 8 a / e z u 6 G P 9 Y C G X b g b I h x B F j e L 4 A S J Y M G v C 3 P n / 8 f I 0 a 4 E t v F n c 8 0 P j N d 5 b / 1 7 N G 7 L v 3 o 8 u w j y S O Y E m O 8 n i X z 4 r Q F Q t x D e w n O w 1 Y i 6 e Z s t 2 7 0 u U N o H p u E U Z c z H k 0 h I V F C n o D 9 y 9 r A H r c A M 1 j L 2 w X s K 4 y F i N L D p s U r u g 6 B a k t 2 O r h O 5 / 5 6 7 M r s N k u U l 0 R b 0 5 g Z E g K d t q 8 D 9 X l 1 3 / i Y a / z 8 e j X 5 Q z + C 9 8 r s d 0 L 0 9 l 5 7 E n C y w w h J p Y t C L T G S 2 4 G l g 3 u T o P s L l T y L m Z d D n o a s Y o l 6 H T g F 7 a r k 4 N C Y Z + C b l 9 9 v H q o Z h v 1 P t 3 2 f A a z + 4 f b u 9 H X P y 9 v z r + 5 w e P r V / f v 7 j 5 d / / r 3 b 7 6 z 0 f k F r d F F t K t Q D n C j Q C Y R L C y X J I t a o 2 q H E v r R v / / f 5 z s 8 I e / v 4 / 6 A m k B a 1 A Y r x b i t o J 1 5 z H X X z W T H x i t e n q c d r q a d B a / u 2 C 6 W X U 4 8 O c k b c S x l P k 8 4 X F H Y Q G q w r h X s d y X T f L 7 p 3 S O V X w X 7 L o 5 9 Z s U Y 5 Q l B I P F W I M a R x b g G 3 z C / e k L 6 3 I q k v 7 A 5 u t B 2 H d Y 3 + c h 3 1 2 Z 9 b s L 6 C 1 q B 6 9 6 6 L u N 9 3 d U 8 a R X e 5 8 f c 0 x z F c l 0 U u z r v 8 w Q b O M H q v P 8 c 9 l 1 E u x z 7 O O Q 8 q x B j 2 b e c 1 J c D l j C X 8 D 6 / M u 8 v a I 7 u 7 e y K D B Q y D M E a m U M 3 b F 3 w D O / z j 7 y / o B W 6 m c I N q G c D 0 Q Q c J E 1 e z 8 i G Y Y Y n W 7 w x 9 V D a g t F j 7 u A i 2 w s s e / 9 8 L n O u I c o P g 1 W f Z C W n r q 1 R e 6 6 J E E o 3 t / e 9 z 7 0 v o + v P D 1 c 9 z U F 6 + v 7 u 8 9 c / 8 d e N Z y 9 9 0 p b n 5 a + C P 1 y N d + 4 v D x o + U 4 V 7 R 6 p 7 T M 4 A w X z 8 X I I K I i U 0 / f K L 9 V U P m e s b C M e p S / q P H / b A n 7 T A + C N 5 x 4 d 9 k C m S H I X V N x M e E 5 M P N m F A g A K p R 4 X C 7 W M q 5 Y d O q i N c x t D 1 8 M c L / K E C 7 P J z G z i v z I C x b 4 O 6 8 O m c 8 g p J g 0 P b j K A i 2 W W J T / K q r 3 O U t 0 W x P A x B h J o / q o W p T 3 j Q A G F U d Z o x n I e P q 2 5 L i d S h u m V U t d h V O 1 C 3 D y o i 7 E 5 Z t 4 2 r 4 j j Q h O C U c P U 4 N p I G i s U E A + J Z X G t X + r L D 9 T h w P U E e O B R c T 8 p o H Q S o J + d f H Q S q J x g N 1 L h 6 j h g z y 3 B F q E 6 N B n W 4 H g W u p 8 o C + 0 X 1 R A 3 W 3 k E 9 U e 9 q v 7 i e Y D T g R k G k S T L N Z J G x e v T a + 6 5 6 Q d o A L q 5 6 f T Q B m V o Z Z F z z 1 w J 1 F q m t Q g g z J c z i z M v W g r A D c A J g A k U 3 g w N m T R 2 k O g j H S 8 s H X K R y s e t y U T O E j 9 v N / e X n h / / u s f 9 1 S M i R O 0 W u n r N J K B x n w U G q + E I a e j J t U 8 u U 7 y / X C D W i 3 b 2 2 C b h E 0 N R 8 K X A / 1 8 C 1 u r d W 0 G U F y S C + o 0 z N F D 0 1 h y I o V t K 5 D r p Z 6 A D L i 2 m 4 G n R t 9 l P m o X P p P J W V I h i s 1 G E 7 4 G a A M + z A d l d j u j b r H P Z L W N 0 T L K 0 Y K C Y H y X h A 6 4 M 0 i B u h w 2 U t B o f e Q n Q 2 B m S v I J 2 X v 5 q k V H i V B 6 u / T K w F I i M Y x s q j f B K E o b l 8 6 s 7 4 k j 4 E o Y M / 0 o r E L A 9 x X a A X 4 i z k f N W J O r P E m x j n V u h H w P Z 8 a J s u q G + Z y u h H p u 5 e o P q W f / s o + w I E / X P 8 t 2 9 7 6 b J V G f h 0 3 z B 1 A 8 O F E v W U J Z x T H 6 J M z Z Z 0 3 E / G h / 3 I M D W I b + 3 V / 1 B l J 3 n l z e V 1 B J 4 8 V B 9 X 9 + D k k 5 v K T P w c m E F b H z 9 + k k i l u j U d A I y 6 d q D q j e X B 4 6 P G C Z w / u T 1 B d 9 d 6 X h + O b 5 h O 9 l U J A u i V L V S 1 U p 1 R n x j f M 5 W q z + B p Q f N 3 l V O F F E P y w 6 i a G y X Z I I Q 2 S H D n Q V d N J S s d f a l i J p I d g y e K i Z + 8 R O + o 9 f W O e k 7 v X D C l d 8 Q 6 + k V 2 + r V P / W p + J X X k x L d k c W B H f C e h m A d D f D r s i O + Y 9 W v u x U Z H f B 3 x H b R i H g z x 2 R 3 x H a d + N b 9 5 P H L i W 7 I U t S O + k 1 D M j Y h v A 7 3 r Q t 3 D 1 y 9 + U / 1 q m C 9 w g s T X j f E d H f E t U c y O + D r 9 e j H x N c z z O U H i 6 z y + o y O + J Y r Z E V + n X y 8 i v g W z 8 0 6 I + O Y + b d M R 3 3 E Q 3 z O K e T D E N z P G 9 z 1 x R r D l o z v + O 1 z + W 2 G O 7 Z H z X / e O 4 5 A U c 2 X + W 0 M x D 5 P / O u L b h 3 6 J L 9 G v u T n y J 0 F 8 j b v g d c R 3 X M S 3 Q D E P h v i 6 W S 1 7 1 y 9 m P f 1 a u s K l I 7 6 O + P Z F f C s p 5 s E Q X + f x 7 V 2 / 1 v T 4 l q 5 P O w n i a 9 z v v i O + o y K + R Y r Z E V + n X y 8 m v o b V p S d B f N 0 Y 3 2 E o 5 s b E t 0 Q x D 4 b 4 u l B 3 7 / q 1 c a j b s D r 8 J I i v 8 / g O Q z F f R H w L F L M j v k 6 / 1 i a + F f Z 2 e N y r o k G l y K 2 o F P G c S s n T K k W T J D m l V R e 0 K I q V F o z V 6 / G S E q V a 0 6 Y u L L O X a d 1 Y Q 8 Y X N O h Y r b j 7 V y h 8 1 Q o a h C / b y m S T l + g L t Q d 9 Y e b 0 h X m q L 0 y j v j C d v u x b X + g 9 6 A s 7 p y / s U 3 1 h G / W F 7 f R l 3 / r C v J q + g I X 6 w s 3 p C / d U X 7 h G f e E 6 f d m 3 v r B 7 0 B d + T l / 4 p / r C N + o L 3 + n L v v W F 2 4 O + C H P 6 I j z V F 6 F R X 4 R O X / a t L / w e 9 E X 1 X C + a V p g 6 Y 0 Z j H i + a U Z m p S z u d 2 Z P O C H v Q G U + d 0 5 k 6 Y 0 Z n H i + a 0 Z m p S z u d W V F n z s t f C Y a V + p Q H 4 3 0 v N W c o x 6 r 6 d C z v g v D j Y S L Z u L m n h p X L A 1 h V Z P z h V f z k 2 Q + v Z o 8 f X s X F l t X F L f C Y 6 C P B 4 L A u A d X w M V W d i e b O R X N n U b V w F e q U a o Y 4 V W k 8 P j q f C L q m x K q n t E l i / O n Z 8 l s f 7 R A X N T A 6 1 a Y G R h L 7 o a e A K D o l i Q n N j B Q f h A 0 C u 7 G T q l K + H W m p Q 5 e 2 P k O 3 R N z K D r Z E W H w m B 1 K 4 H X G Z Q x c X d d z 2 9 F u s y F r o O S c n b q W w r W H l B e K 2 r X l P l J c X K / O J 6 X L D R / / G w l U f W V T g l s y Q f i D y e t V 3 T o f D J 5 / m f B Q 8 t P z 2 C Q 2 l g e t F 8 L S 0 e y X B Q Q b L u S x t l J t t q d x U S + U + q Y B x R T a X C n U A 7 B Y y O m 5 w s n 0 N L l n Q T C T 3 l M a 9 2 u S s t M t D a Z V b 0 i p f p F U O S K u 8 j n a 5 G q 3 y L 1 r l V L i S 4 o e e 3 h J C f k 7 a 0 2 L k 5 6 Q 9 L c / i O W l P i 6 W e k / b E z O 1 j z N c u w l p D 8 N P i r j U E P y 0 a W 0 P w 0 2 K 0 N Q Q / M X L D L 9 m a Z K 0 A 2 Z K w B + J v L h T 2 F D l s k a w 4 / 1 l R y d N p 1 h O z y U t l b Q k 3 n a I B W i r r i X k Z t q d I d p O w 6 M R Q k b Y 0 w n 4 o 7 O Q z I Z A b m f g E 5 8 A v l r b 2 s E 5 r b F J x H G h C g F 8 H V o f 0 I p P b R r m r J t + S A T 4 U B V 9 N 9 M m p 9 r V 6 d a q V H b 0 6 t S X P 5 L h E P 0 V f e w 3 J T y x 4 X E P y E 4 s 5 1 p D 8 x C K Q N S Q / s X h k 4 p o + F d d n s t N y X 5 b I e p L z m x b L O x n o P S V j v a x 5 T 5 C z n h O 3 P U R V T x x p k y 6 f m L f 5 n L g n 5 m I + J + 6 J + Z V L x D 3 J W X u L 5 c V G N 5 S 2 t E T 1 w M R F z v N E v F a x 1 g q C n y Z / r S D 4 a T o h K w h + m s 7 m C o K f l u 1 q F 6 O 1 i 8 b a x V 3 t I q x W s R S h 2 0 N J U b z Y h U 8 F J m x P j / L T 2 o l s q b w R c K o H t U d k W b K H q M w t j e c d g V I X u o 3 O D U / q 9 f r y J i 4 F R s x 1 U h u T L Z X Y d J U I t k u t i c i L Q 0 T W E G x p i O A w N H t m 6 4 D J i E 8 r f M x 1 J D 8 t f 3 M d y U 8 r i l p H 8 p P y Q 1 e W / I R f t q 7 S 6 K c V a q 0 o + S k u 4 m 6 b M W u Z B W u Z 2 W q Z r W q b g W q Z V W q b K X o y h Z F s 6 X K M R r m 9 V i z H a B S 9 H c s x l o h + 6 s s x l o h + 6 s s x G k U / R d 9 s D c l P L O Z Y Q / I T c 1 D X k P z E f L c 1 J D + x k P O J 5 I 2 z J l v g x T X K 3 Q 4 v r l H 0 d n h x S 0 Q / d S 9 u i e i n 7 s W 1 Z p n D G p K f u h f X m s U P a 0 h + 6 l 5 c a 9 a q 1 Z K 3 y n V r m 7 / W N i e t b Z 5 Z 2 9 y x l v l g L X O 8 W u Z t t c z F a o l f J c f q M A F h 1 D B x F n 8 M 9 Z h l P S 9 / F W B X Y p c H 1 X X k B e O q N h n q s q 5 k r C w 5 n M D I k B T s 1 O q f j y + p r 6 V K M R v / j a + l L v p u 7 A w j R b I B r g J O + C F Q y o o 5 v i F F Z l S i Z o M E 2 P h I i Z 2 4 P L A l X Q 8 v c F H V U d + N Y j m c y F d J z j L b g s k y V X w D / l M B t Q C d N B Y i S f X c I o y 4 m P N o C A u L F P S t o o M r M j n e D C e s b d X B D F z U z u E K C N V M R L M g l E R y B i I r 6 L I v a 8 J R w E W T O 4 a L J a h Y y I I w p t U g s K X E U 5 n U M l R + u 3 B R r w Q X u X P t y h K G d y y C 8 G y h Y H h d B 0 R m A 0 7 z j k K 7 y H 1 o F + 8 S l m H L p q Y X F q e n P B h w a n o c 2 r V 7 q v d 1 g 6 I z O p U o X r M H t k q k S u 4 I x 0 H 1 O 0 d r y m 0 A b h T I p K m a f O S 7 h + g 2 c L v u e k i X f F f l V C h 6 M t R F V i N p U b X j 4 k i I n d 0 x X H I 6 g J C N Q 8 6 z C j G W f c t J f T l g C f M o u h 6 3 e 6 Y K C K B l C Z s b A q W o j G r L s s N G I D o K u O j d w 1 X Y K c 9 b t E Z T t p A r X E r F q c 6 w W 7 W D G 1 P V A p C E 3 T O W l 6 s i S b A W m 0 m x U O S 6 L 8 m a Q R y F T j H 8 7 n U q o x L b G M i 0 4 O q i m T o + m e W A 3 S p c W 9 Y p Z m t j D G v R e h q x i i X o d O A X t q u T g 0 J h j 0 K n W G 4 v w b N r E w R w F Y + m a Z l j S F f x 9 a O A i 9 6 1 d l V W M O C c I j E H P v T 4 U C g U G v r H w V g 0 v Z f O m J O 8 E c d S 5 v O E w x W F D a T j C G 9 Y c R / 2 U I F u L i h B S o a K J y l E w J v k c X R G Z j / a B f O Q U z T G E z y Z H Z C y P Z D 4 A 7 a H 5 M 5 1 K k t U O + C h Z n q u H I R O Y U Z F o j H w O B h r 1 0 H h / A i D 7 r q Z 7 N g U d R x o 7 d y B n 4 J L 4 6 D h E r a m D u S A O 7 A h h 7 m h G W Y v o 6 J O l O S O H 6 W x z h A O T B i D 9 5 i j U K u d D 7 k 3 D P O p L J c k B 8 H r c 7 r E 7 j 4 K 9 H X H J 2 B R h K y Q q E Z g J W I e + 8 f y / m Y P c H m 5 q v s D h k 2 0 T P X Z a E B a K u C O Y 9 y K 2 b W 7 U P l U I e U J Q S D x V i D G k c W 4 B r / d 9 z e v N i q 6 8 3 h w d i I D m x S u 6 D o F q R 0 E V S 3 w E n b t p + P 5 D K F s O 1 A 2 h D h i D M 8 X A M m S w X F 0 Q X b 3 Y w x + 4 T q i Y s S k A P I i 8 k j N V U n O O 4 6 g m d n 9 I D I e w R L 4 n O Y F W S O 4 0 C U 1 Y 6 C J x 8 F Y 1 D 7 c B 5 M J B C 3 R l D h U o 8 y M n D R m Y + U o 4 N r 9 8 G g Y 6 5 5 k + i n h U U R u C R w N E p L O j i N 6 J n d P X X j m G k e w J E d 5 v M t n R e i K h X g s T L / z N / Y Z P c g s g i c H K a W Q s u j o K R Q K m z i O s J D e O X X N x o U h w x C s k T n 0 Y Y z 3 z c W F 3 H 7 m M 0 y P t f M E G z j B c b g N 3 K 6 d U p a g I p F T s 8 L I P T e K A i J k M o d h s + N w G 3 b v w i O f 1 H a k N B f o h F Z 1 b i A 4 Z i I N j m O O L b P 7 K c n I y W J Z 2 4 i c M C V 0 X + Q y W c / p I / F J 9 z A N B L m k W Z r H J K W q m U g r c c G l j H U c Z n A / s 0 B U S C j G g I E B F U S O 7 6 b a d q e 7 b 3 n I g d 7 T M F Z M E g M W U I 6 d K G H s + 7 x z G A t M F n j r u + 5 3 1 U q A X F f J Q h f 5 W I 5 5 X o g H 8 p a D m 8 a R Z I z A 5 P j F w O 3 B G v q u Z i Z 2 L D O m w t M 8 D w m d 1 + P j C H O o v U x r U E n F 4 H I d e F I U M 0 A l R D 0 8 E u d h 5 + + g M z r M S N 0 N 2 Y z O 2 J i R Z N F Q 2 C Q / D u 2 i d w 5 X + T 5 M M M 1 c i U M j z V K Q O U L q 7 o L F t t E Z d z 0 x u b K M S c L L D C E m l i 0 I t M Z L b g a O Q r v Y P W i X 7 6 p Q A 6 y h q 3 J i p A N J 4 s O Q O Y 6 o e u d M / z h C k w 1 E E 3 C Q N H k 9 I 4 9 D u f Z g F 5 E b I f N U 4 o P C d 1 1 S D T y O N b c 7 n / v 1 3 I i d j 8 U 3 z M 3 S X c 2 T j g I u b t d j E N V K T C 0 b m G a m B 5 S O 9 C r J X R p u d z L p q 9 n F P f j 0 y I 3 Q e T L N L Y n R A S U U u Z k 7 z n a 9 r l e D a z + j z b N z b w 1 e 1 + g D D r C p 3 b 8 O w 6 + m t d Q g o y w m B 0 5 m 0 G F o q 8 V x r B 2 n d j 0 e 0 T B o k x B y o W 4 V r m 3 r 1 B 5 W + R a u Q 7 p 5 o p m p o i s m r 8 p U w R 9 J d M j s 3 G n A r 1 g H k W n a k g J B C H U n 1 v P M k Y 5 j u g O 9 a 7 g q p 0 E Q i U H G 5 / S A U K R 8 4 N k s v V 3 G e r X J p b u f H o J f i 8 F C S y F U / T R V V C m P M l E 8 D g + e 2 c N u F y i Y B p Q i S K R C R b a V s L b r b n v 1 3 K v 5 W H t 4 i 4 j i w 8 B i o j Q m 8 m C g k o k S i J p 1 H G M P 9 C v D d V 7 + q q F p l 1 X z Q x + a I K p g 9 E P P R 2 R f p v H N 9 T 8 8 H w o X k k h 2 X I J w P n / x k p u x p d / 8 Z u o l N 9 M v u J l + i c z M 9 M 2 4 m a u D 9 c p 4 C W 7 M N G 5 4 1 s M m F Z i G r 1 T e 9 Q s h i Z c j Q R L k F s q Y A Y T c r I w X 6 B O J J 6 e 9 u A L s S y r A v e R m f r r 2 m G C d R I 9 p w z E S A y S 5 7 + U 8 B Q f e Z l I J M 2 V v V o b 4 Y n 0 n y R k V 2 U z d y Z e o C M m 8 H A j q B b R F v o S q q Z f 3 d I Z 4 e R n s F s o Q t 1 P G D G u F G N + e d D O 6 v n q 4 + v r n h 9 v e 1 R 9 f f r 3 8 9 7 + + / v O y d 3 f 5 4 + h 6 d H M / 6 n 2 6 u 7 0 b f f 3 z 8 8 1 o s 2 d S 8 9 3 U V X J f k i l H g r 4 v 8 g S K 6 l J R 3 6 j s F 5 h i 8 S W m G N 3 M b H o z S c w 1 Q w k J m Y i p j P w 2 0 V F g 6 H K W H 5 I b 9 H Z c 9 h O 4 t 8 S K u O w Z 6 1 u E Q E a + 5 G Y l z d B K M U R F A V t y o 6 H k S r Y J T U s a h h V O m x Q + b Z I u V C V 2 v c R U N i t q 2 k B d O L E e m u 5 m B c 0 Y K 5 o 8 I 6 k z q t T f T Q q b s U 4 U d U a I u D C 2 R z J v a f o t u 2 G p 4 o 7 J g Z z z 4 i 8 I B A t R S 0 K 8 Z c m 3 G L V N S p 3 p X 0 7 o 6 S g w 2 U w B 5 g w w e U b w q I K E U E I t v m U 3 M O u 4 1 J m O 9 J 9 / 6 6 F M / E P i H w r / 0 P i H x T 8 c / u H x j 4 B / R P R D 4 Y s p f P G S l j 6 f R F G J F F a 1 K Q 8 S V 3 I u i E j L g R S i u 3 E K X 4 G i t c o D L I / 6 i S + F E Q r K f J R V H / Y j U 3 c v z P 5 5 + b f v + f A C B P 1 z / L d v e + k F b j c U T K I j n B y C D D 5 m l a m + Y e o G 5 k r 8 F + e U Y a i X Q n T O G l 1 f 3 r w f 3 Z 3 9 f P v + 6 m b 0 t x 7 T + 3 R 7 f / n j 2 d 3 o j / d n v U l B + N r 6 n q E N 3 H J P q q l k W X S 9 s 3 Z 9 W O Y T e C / t x 2 T f C P P x V e X R 5 K L H V D + p r 0 j G O d i P S R 6 L A L Y / l B L J L E N W J 9 K H b h n h 1 p t / E 5 o Z K R X G 4 + 3 A M Q 6 K 4 0 + s R U O 7 F B b I q 8 3 C t 9 w w J I U 3 J 5 5 p n A k J r d Z E j 0 d j s A 4 T 9 w q + d T A P h 7 g P Q W m r o I M 4 n M N 7 n P N s X w C f 7 2 4 b l Z 0 6 W N A 1 Z 6 j E 4 Z q 6 P t R t V C T O m U O e e o q 8 s z r y S W j M I T / O e U R + / P A K q c d W m M 2 v r q 8 b Y l z I f K N w h 9 o o E 1 E O o E 1 C E M H h f L N M Z U 6 1 D G m Y I B z i c 0 8 a Z / 7 U T P t M l X b S T U S Y Q w 0 Z + e f J y l z a P D K c s x C l t z 3 T P i i n y T x U V 2 P H a K 5 5 i I k 5 e d I 4 k T l Y b M M X 0 N o F 8 m Z 6 j + X B 8 f O n b 9 u H U S / B X 9 p g 5 + W v I b m q j Q c p c T x S J / o R R O b p o g + B 4 w + D G I Q 5 r u B U q m + 6 f g w d T w V 4 M c p j o h p G t 8 0 I V o P 4 o V X g g y j E 5 q 5 s k e 9 J 6 n t s 4 + u s P q q m m V z g h T f V U T + K f R R g R t H Q Q T + S D i a l R b F T j t w P Q y + N c E e f z X g 8 r 3 h 2 7 L g R V r Y n e f 0 Y w T y U F G g m o L o v 6 5 8 / y Z u 5 q r 6 1 f I M x V A y k q k P P r a 5 D / v F 8 1 v Q 1 6 M 6 o f N k x l 4 W u i W A Y K 5 O b y m t m s 6 a v K W 8 i Z 6 6 p y o k M 1 K 6 q p 8 Q O c C F G D E o l U n P Z U g 3 g b D b C v 7 o a l 0 k O a 1 V Z M v I x e 2 F 1 H 1 U n p w q K T H V o u i r I y g a Y z x t f B W y I M z U z w 9 I / z R w X / 3 j n + D L q S W l U U 2 k z m X 0 s L G 4 F V 6 9 e R Y G 0 h L n s N C 7 y q 6 p P y Z i R 6 0 H V R A R V d k 8 J g Z S j 9 g j N 8 i s 3 U 0 n 8 j F J 9 z 0 O A e k S E + j z S 2 d h G f x 0 p G 5 a 1 q A 7 K d D 5 O 5 + U d 1 Y W I N z Q N P y c M E v y n 6 l n L B h n q v l f + G S Y m S C e 3 l a n y a 0 W V R B p q Z X l q 7 G O S 0 9 e B G 7 s m i u q W j O d M r s H f 0 r F R B 3 R M 2 P v 9 / u r t z d X 1 D 2 8 e 7 j 5 f v i n f f + G e Z X o l e U 2 O + x E m F 1 O S b a B 4 L p R M F y C S m R w O K 4 Z p K A 1 m 9 Z c O 8 f 2 l q w u i h s v O G 8 s / D 6 N w G G W l T i N c E 1 M t c + F c B h y a i M R w 0 F t d j l N I G U Y f L y 8 w d s A G u G s M 8 W B u m d m f C Y z R x e P Q N a / v K v O Q g Q P j G 8 y b 9 5 e / Y 0 C q g 3 4 y u v 7 8 t P A q F 1 0 0 W 2 T T E 0 K A F D 0 c S l E E H N n O l z 9 H B r 9 L 7 1 F g + r d e c n l 3 f 3 V 7 8 w P P E 8 Q Z e Y b M 5 h m K x p X P 1 w + f 7 y 5 / u L n 8 / H A 3 u v 5 b z / / 8 4 / X V O + v y H / D 2 w + X N D y L F j T i K E N 7 9 + B M r / D j 6 c Z O a K j a q 6 / J q v r v 9 e H Y / + n T 2 4 9 X Z 5 c P Z 6 G Z 0 / Y 8 / L u / O R r j q Z 0 g G 8 + H y I 7 z 8 / Q F c X 3 6 8 v H l Y q x Z l R x + 3 + P J q z F w 6 X K 9 Z Q I a 6 x g o t j 6 T R M 4 e R B z p k d D 7 y K C 7 l c 1 P y f I a S 1 3 p g Z A A A l z 9 L v x t 9 + m U 9 s A D 2 t I a R I f n P y 6 F R B S B T T W Y 9 J y c s 0 y F j i w G a h D 2 0 d b Q E U / D y Z 3 2 r f y u 8 / d b 4 V l h P F j P y b S k f Y m I 2 F c T 6 N i y / c r b k S S W f r F G 0 5 o X I J m 6 3 T E w N w 5 o b n u k 2 f 7 l + + O + / / / 7 x u v e l 7 t x v y D P i T e / y 5 h 0 e j P r 5 h z e f H 3 7 6 n u T e / P 0 v P z / 8 9 / / 6 B l 8 e X d 5 d j a 6 v / r i c 6 k 4 9 V M T N / V t E r T + 8 + e X h 4 d P b 8 / P f f v v t 7 D f 6 7 P b u 5 3 M K W Z r z z L G j d 7 9 c f h x 9 f 3 V z / z C 6 e Y e 4 d 3 z X + + f v e l N V o N f D V Y D / + H S J 0 8 p t W d Q D z j s f Z 4 4 v M l W c Q i 5 k H I G w v K L K G Z 8 v A R j f F C N Q f r q 6 u X x f X j h z q p L 6 v E l s f H o t h Z J i 6 G n m 8 j 6 3 b m s r k o + t 5 P J 2 z h Z W 8 3 x m 5 H T G i C 2 3 a P R r W j S 6 s 2 j t s m g x a y L / N E H 8 H 2 Q i m w s K x w Z c G P L q k V k 0 U Z d c Y B E 6 y + e h Q K e a r 0 Z i L p O M 9 A o W j X q L f z q L 1 i 6 L F g I f Z t D W n z N p W J j T t G Z N Z W 5 s x v A C w N c L z L j O j L X K j E m I 6 w G b A 8 6 D Q Y q a w w C p B e L A d o / N j H F y q C S O y R O q y v q s K b h i 4 p B A 0 L Z u x g b f 8 m + / t b 7 l O z P W L j N W D d Z 3 c d n W 4 z K 8 4 P H 1 D N p 6 A y i d Q T t 2 g 5 Z B z 0 h h 4 C q Z L i t 2 r E d W k o E B x A s 1 j 8 q g O R Z n 2 r m m E n Q + E P Q w 4 E S f K X R Z T V 7 B o I n Y o I m d Q W u X Q Q s 9 2 4 4 R 5 T u d U X s F o 0 a / p l G j O 6 P W K q M W M I p o y 6 p n e Q o 7 k O Q g 8 M M E y l x 0 b K / P 6 N C I V B 2 a J o w L C 3 C s w R c c l H l 3 + 0 Z N / 5 Y k 8 P u z c m l G Z 9 b a Z N a A D 3 G n 6 o z a 9 o 0 a 8 Z p G b b 2 e 2 h m 1 Y z d q I C m M i P c L R y B J 1 X c D W w J R x A b C s R k 1 x y O o p K C y w l D 5 U A 5 0 w A + 0 N L L w s s O t G z U e 2 7 R u 6 L F l J i 3 K u y k h r z M l 5 D U N G t 0 Z t H Y Z N N 4 q s k J X D c Y N C F 1 n S C V Q U l 0 u N 5 Y 9 K o M W m G 4 A f Z a B Z B x z j M B y J O v q u U O l r z D 0 S J J 4 7 J F c r 0 0 6 k 3 b 0 J q 0 a f B x 2 o 4 + v E 6 i x r x m o s Z 1 d a 5 V d S z I 2 U B 0 n U G U 2 4 R 2 N I b j E I j 0 y W 2 9 u x f 7 t G j 0 o 0 o H u B V w q x i L N O g Y Z p p b i K I N X s G s c N m v r T a b q r N r R W z U U q B X A h J 1 F 2 7 5 F o 1 7 T o q 0 3 J 7 m z a M d u 0 W Q Q a W l K E J 6 j h Y R C i j R v J Y 4 n U 8 c 2 S c S 0 o o x J I A o 2 B 0 S S q J I g i p o B F W W 9 2 Z u r D T 2 K e O i x m y T S M o s 2 X j T d m b T t m z T + N U 3 a e i 8 J O p N 2 7 C Z N l W l L G M j 5 g B I M Q 6 U l m i V 0 z 9 N F 8 9 h M W l F Y j s 5 6 i g n S z P Q h E S i O B C y Q v 0 K Q J u A g r V t h 3 T K T 5 n h q N + z 4 O h a N e U 2 L t u b 7 9 M 6 i H b l F g 3 m O r J g q B e L A z o i I M Z A R s K T U D 4 7 M o n m C H F E W y T k W T e Q a o B M i C i J H x / Z p 6 0 E a f p 1 m d K / T W m f T V l 1 j 3 R m 1 l Y y a K y W + 5 C K i I r e 9 N m 2 m 5 M 6 c P W v O 3 N E X + f r 2 3 Y d D t G V Q C n V Q b a + 2 4 G n k f i y n k m p c I j g w 0 R K G D r 0 w V A D L E b y 7 3 r K R / V t O K x A t U W d 8 O c m J I O C h T X C 0 o e m x s n X L q X x L s m + / V b 9 l 1 h v g V G z T x 3 t + Z s u L 1 2 L b j s x i P Y M / L v u Z v r 5 R 2 a / B z 6 u Y + C X 8 3 F Q 0 3 j L W x t v G D s v v j a l e u v 4 + G 0 3 l I h I e y r a n W M j l y e 1 n d K M k M n M 9 l Z t g U r p S p a e y V W A k G 2 9 m i 8 Q w d e k l R n F Z 3 U 3 F c 7 f r s K m m E w 2 r f V v x Z r K v U e n x I / C + p q 9 Z f m S b y n O m Z b M n P K + R K 2 t 5 7 M h I + T y t q r W P 9 + P 2 0 u V 1 X j x V c e N B A V J 8 x U E B c j 2 + b q s X d T q D A o F O R i Y j S A E v 6 2 k W 8 g a l s z 4 B S e / I X B v R Y G R H 8 J L c i 3 0 3 B m w o B w I D D W n N q G C l Q Q E O j w l 0 c 5 F a N i S A f D z D 6 x a N v M I o 9 2 s a N K o z a O 0 y a B o T q w a R u R b J 2 J C x d T O m k l S O 5 P X 4 e v 8 G z X R p w y F j b U C o q Q t Y m m B B C K R M C F 9 j 0 Q h R L h p Z b 1 1 N Z 9 K O 3 q T V i 0 a 6 f d g 2 t G v n k 2 8 / 7 O U D F X A 4 X b W G b y 5 W w x p q K O l D V A F 0 4 P n 9 j T + k G w I t B B H + t p E J h 4 6 k h N 5 0 W c r o + l o e l e P K q x e J k g r + K s 9 Y t v 7 6 3 5 V 1 g A 0 n 9 0 e b S 4 e S E D d D 6 o W W 7 H n W B l U Z A 5 T K e E Q D n X I 3 r 8 6 4 G k M f m X e U U D e o D z S A s w m k 5 Y j J M P Y x L Q z x i O m 0 G M R a Y k B k f y I N d Y C X F f O f e E O b q Y + G l v v b r H N 7 P H t 7 v N b t r j d M Q 8 n f A M l J K 8 6 J v 3 J L 4 I 8 r o Y x o G x o + q Y w 5 r U w X Z s 4 V A 4 u W h V j w Z M o 0 Z R 4 G m h 8 W 4 n r d R w q x t / 2 y Z q 4 L K e / Y B K 3 Y 9 7 0 Q D i P T 1 Z E C q / 6 w 7 p E b l B V H A P V g a D p m A Z C H 4 y E K B Z t D P y n J x m + 4 m j h m W Y H n s z y P q 6 Z 4 T v k 9 M / x x J G w k + u f z u f 0 K T O w y L / 3 8 0 9 R l 9 S 0 w 9 8 F F 8 P n y 7 h / j s 2 V O 9 f m 2 s o U v 4 v p T V V U K X 6 a D i / 8 P Z Y F G 5 A / + A g A = < / A p p l i c a t i o n > 
</file>

<file path=customXml/itemProps1.xml><?xml version="1.0" encoding="utf-8"?>
<ds:datastoreItem xmlns:ds="http://schemas.openxmlformats.org/officeDocument/2006/customXml" ds:itemID="{294DF36A-CEA7-4B1C-98B5-5A3B2FBB2FFD}">
  <ds:schemaRefs>
    <ds:schemaRef ds:uri="http://www.sap.com/ip/bi/bexanalyzer/excel/applic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3</vt:i4>
      </vt:variant>
    </vt:vector>
  </HeadingPairs>
  <TitlesOfParts>
    <vt:vector size="5" baseType="lpstr">
      <vt:lpstr>Prilog 3.</vt:lpstr>
      <vt:lpstr>Graph</vt:lpstr>
      <vt:lpstr>'Prilog 3.'!DF_GRID_1</vt:lpstr>
      <vt:lpstr>'Prilog 3.'!Ispis_naslova</vt:lpstr>
      <vt:lpstr>'Prilog 3.'!Podrucje_ispisa</vt:lpstr>
    </vt:vector>
  </TitlesOfParts>
  <Company>SAP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T0001 A Analitičko izvješće tekućeg proračuna (fisk. razd.)</dc:title>
  <dc:creator>I027330</dc:creator>
  <cp:lastModifiedBy>Marija Rogošić</cp:lastModifiedBy>
  <cp:lastPrinted>2025-10-01T09:25:51Z</cp:lastPrinted>
  <dcterms:created xsi:type="dcterms:W3CDTF">2006-05-18T10:01:57Z</dcterms:created>
  <dcterms:modified xsi:type="dcterms:W3CDTF">2025-10-01T09:44:36Z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3. ID DPRH 2025 po korisnicima i ekonomskoj klasifikaciji.xlsx</vt:lpwstr>
  </property>
  <property fmtid="{D5CDD505-2E9C-101B-9397-08002B2CF9AE}" pid="3" name="_AdHocReviewCycleID">
    <vt:i4>1722966194</vt:i4>
  </property>
  <property fmtid="{D5CDD505-2E9C-101B-9397-08002B2CF9AE}" pid="4" name="_NewReviewCycle">
    <vt:lpwstr/>
  </property>
  <property fmtid="{D5CDD505-2E9C-101B-9397-08002B2CF9AE}" pid="5" name="_EmailSubject">
    <vt:lpwstr/>
  </property>
  <property fmtid="{D5CDD505-2E9C-101B-9397-08002B2CF9AE}" pid="6" name="_AuthorEmail">
    <vt:lpwstr>heike.guder@sap.com</vt:lpwstr>
  </property>
  <property fmtid="{D5CDD505-2E9C-101B-9397-08002B2CF9AE}" pid="7" name="_AuthorEmailDisplayName">
    <vt:lpwstr>Guder, Heike</vt:lpwstr>
  </property>
  <property fmtid="{D5CDD505-2E9C-101B-9397-08002B2CF9AE}" pid="8" name="_PreviousAdHocReviewCycleID">
    <vt:i4>-1215345072</vt:i4>
  </property>
  <property fmtid="{D5CDD505-2E9C-101B-9397-08002B2CF9AE}" pid="9" name="_ReviewingToolsShownOnce">
    <vt:lpwstr/>
  </property>
  <property fmtid="{D5CDD505-2E9C-101B-9397-08002B2CF9AE}" pid="10" name="BExAnalyzer_Activesheet">
    <vt:lpwstr>Table</vt:lpwstr>
  </property>
</Properties>
</file>